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SITE\COMUNICATE\5\"/>
    </mc:Choice>
  </mc:AlternateContent>
  <bookViews>
    <workbookView xWindow="0" yWindow="0" windowWidth="20490" windowHeight="7755"/>
  </bookViews>
  <sheets>
    <sheet name="lot 45 - fără stații" sheetId="15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1" i="15" l="1"/>
  <c r="I161" i="15" s="1"/>
  <c r="J161" i="15" s="1"/>
  <c r="I6" i="15"/>
  <c r="J6" i="15" s="1"/>
  <c r="I7" i="15"/>
  <c r="J7" i="15"/>
  <c r="I8" i="15"/>
  <c r="J8" i="15" s="1"/>
  <c r="I9" i="15"/>
  <c r="J9" i="15"/>
  <c r="I10" i="15"/>
  <c r="J10" i="15" s="1"/>
  <c r="I11" i="15"/>
  <c r="J11" i="15"/>
  <c r="I12" i="15"/>
  <c r="J12" i="15" s="1"/>
  <c r="I13" i="15"/>
  <c r="J13" i="15"/>
  <c r="I14" i="15"/>
  <c r="J14" i="15" s="1"/>
  <c r="I15" i="15"/>
  <c r="J15" i="15"/>
  <c r="I16" i="15"/>
  <c r="J16" i="15" s="1"/>
  <c r="I17" i="15"/>
  <c r="J17" i="15"/>
  <c r="I18" i="15"/>
  <c r="J18" i="15" s="1"/>
  <c r="I19" i="15"/>
  <c r="J19" i="15"/>
  <c r="I20" i="15"/>
  <c r="J20" i="15" s="1"/>
  <c r="I21" i="15"/>
  <c r="J21" i="15"/>
  <c r="I22" i="15"/>
  <c r="J22" i="15" s="1"/>
  <c r="I23" i="15"/>
  <c r="J23" i="15"/>
  <c r="I24" i="15"/>
  <c r="J24" i="15" s="1"/>
  <c r="I25" i="15"/>
  <c r="J25" i="15"/>
  <c r="I26" i="15"/>
  <c r="J26" i="15" s="1"/>
  <c r="I27" i="15"/>
  <c r="J27" i="15"/>
  <c r="I28" i="15"/>
  <c r="J28" i="15" s="1"/>
  <c r="I29" i="15"/>
  <c r="J29" i="15"/>
  <c r="I30" i="15"/>
  <c r="J30" i="15" s="1"/>
  <c r="I31" i="15"/>
  <c r="J31" i="15"/>
  <c r="I32" i="15"/>
  <c r="J32" i="15" s="1"/>
  <c r="I33" i="15"/>
  <c r="J33" i="15"/>
  <c r="I34" i="15"/>
  <c r="J34" i="15" s="1"/>
  <c r="I35" i="15"/>
  <c r="J35" i="15"/>
  <c r="I36" i="15"/>
  <c r="J36" i="15" s="1"/>
  <c r="I37" i="15"/>
  <c r="J37" i="15"/>
  <c r="I38" i="15"/>
  <c r="J38" i="15" s="1"/>
  <c r="I39" i="15"/>
  <c r="J39" i="15"/>
  <c r="I40" i="15"/>
  <c r="J40" i="15" s="1"/>
  <c r="I41" i="15"/>
  <c r="J41" i="15"/>
  <c r="I42" i="15"/>
  <c r="J42" i="15" s="1"/>
  <c r="I43" i="15"/>
  <c r="J43" i="15"/>
  <c r="I44" i="15"/>
  <c r="J44" i="15" s="1"/>
  <c r="I45" i="15"/>
  <c r="J45" i="15"/>
  <c r="I46" i="15"/>
  <c r="J46" i="15" s="1"/>
  <c r="I47" i="15"/>
  <c r="J47" i="15"/>
  <c r="I48" i="15"/>
  <c r="J48" i="15" s="1"/>
  <c r="I49" i="15"/>
  <c r="J49" i="15"/>
  <c r="I50" i="15"/>
  <c r="J50" i="15" s="1"/>
  <c r="I51" i="15"/>
  <c r="J51" i="15"/>
  <c r="I52" i="15"/>
  <c r="J52" i="15" s="1"/>
  <c r="I53" i="15"/>
  <c r="J53" i="15"/>
  <c r="I54" i="15"/>
  <c r="J54" i="15" s="1"/>
  <c r="I55" i="15"/>
  <c r="J55" i="15"/>
  <c r="I56" i="15"/>
  <c r="J56" i="15" s="1"/>
  <c r="I57" i="15"/>
  <c r="J57" i="15"/>
  <c r="I58" i="15"/>
  <c r="J58" i="15" s="1"/>
  <c r="I59" i="15"/>
  <c r="J59" i="15"/>
  <c r="I60" i="15"/>
  <c r="J60" i="15" s="1"/>
  <c r="I61" i="15"/>
  <c r="J61" i="15"/>
  <c r="I62" i="15"/>
  <c r="J62" i="15" s="1"/>
  <c r="I63" i="15"/>
  <c r="J63" i="15"/>
  <c r="I64" i="15"/>
  <c r="J64" i="15" s="1"/>
  <c r="I65" i="15"/>
  <c r="J65" i="15"/>
  <c r="I66" i="15"/>
  <c r="J66" i="15" s="1"/>
  <c r="I67" i="15"/>
  <c r="J67" i="15"/>
  <c r="I68" i="15"/>
  <c r="J68" i="15" s="1"/>
  <c r="I69" i="15"/>
  <c r="J69" i="15"/>
  <c r="I70" i="15"/>
  <c r="J70" i="15" s="1"/>
  <c r="I71" i="15"/>
  <c r="J71" i="15"/>
  <c r="I72" i="15"/>
  <c r="J72" i="15" s="1"/>
  <c r="I73" i="15"/>
  <c r="J73" i="15"/>
  <c r="I74" i="15"/>
  <c r="J74" i="15" s="1"/>
  <c r="I75" i="15"/>
  <c r="J75" i="15"/>
  <c r="I76" i="15"/>
  <c r="J76" i="15" s="1"/>
  <c r="I77" i="15"/>
  <c r="J77" i="15"/>
  <c r="I78" i="15"/>
  <c r="J78" i="15" s="1"/>
  <c r="I79" i="15"/>
  <c r="J79" i="15"/>
  <c r="I80" i="15"/>
  <c r="J80" i="15" s="1"/>
  <c r="I81" i="15"/>
  <c r="J81" i="15"/>
  <c r="I82" i="15"/>
  <c r="J82" i="15" s="1"/>
  <c r="I83" i="15"/>
  <c r="J83" i="15"/>
  <c r="I84" i="15"/>
  <c r="J84" i="15" s="1"/>
  <c r="I85" i="15"/>
  <c r="J85" i="15"/>
  <c r="I86" i="15"/>
  <c r="J86" i="15" s="1"/>
  <c r="I87" i="15"/>
  <c r="J87" i="15"/>
  <c r="I88" i="15"/>
  <c r="J88" i="15" s="1"/>
  <c r="I89" i="15"/>
  <c r="J89" i="15"/>
  <c r="I90" i="15"/>
  <c r="J90" i="15" s="1"/>
  <c r="I91" i="15"/>
  <c r="J91" i="15"/>
  <c r="I92" i="15"/>
  <c r="J92" i="15" s="1"/>
  <c r="I93" i="15"/>
  <c r="J93" i="15"/>
  <c r="I94" i="15"/>
  <c r="J94" i="15" s="1"/>
  <c r="I95" i="15"/>
  <c r="J95" i="15"/>
  <c r="I96" i="15"/>
  <c r="J96" i="15" s="1"/>
  <c r="I97" i="15"/>
  <c r="J97" i="15"/>
  <c r="I98" i="15"/>
  <c r="J98" i="15" s="1"/>
  <c r="I99" i="15"/>
  <c r="J99" i="15"/>
  <c r="I100" i="15"/>
  <c r="J100" i="15" s="1"/>
  <c r="I101" i="15"/>
  <c r="J101" i="15"/>
  <c r="I102" i="15"/>
  <c r="J102" i="15" s="1"/>
  <c r="I103" i="15"/>
  <c r="J103" i="15"/>
  <c r="I104" i="15"/>
  <c r="J104" i="15" s="1"/>
  <c r="I105" i="15"/>
  <c r="J105" i="15"/>
  <c r="I106" i="15"/>
  <c r="J106" i="15" s="1"/>
  <c r="I107" i="15"/>
  <c r="J107" i="15"/>
  <c r="I108" i="15"/>
  <c r="J108" i="15" s="1"/>
  <c r="I109" i="15"/>
  <c r="J109" i="15"/>
  <c r="I110" i="15"/>
  <c r="J110" i="15" s="1"/>
  <c r="I111" i="15"/>
  <c r="J111" i="15"/>
  <c r="I112" i="15"/>
  <c r="J112" i="15" s="1"/>
  <c r="I113" i="15"/>
  <c r="J113" i="15"/>
  <c r="I114" i="15"/>
  <c r="J114" i="15" s="1"/>
  <c r="I115" i="15"/>
  <c r="J115" i="15"/>
  <c r="I116" i="15"/>
  <c r="J116" i="15" s="1"/>
  <c r="I117" i="15"/>
  <c r="J117" i="15"/>
  <c r="I118" i="15"/>
  <c r="J118" i="15" s="1"/>
  <c r="I119" i="15"/>
  <c r="J119" i="15"/>
  <c r="I120" i="15"/>
  <c r="J120" i="15" s="1"/>
  <c r="I121" i="15"/>
  <c r="J121" i="15"/>
  <c r="I122" i="15"/>
  <c r="J122" i="15" s="1"/>
  <c r="I123" i="15"/>
  <c r="J123" i="15"/>
  <c r="I124" i="15"/>
  <c r="J124" i="15" s="1"/>
  <c r="I125" i="15"/>
  <c r="J125" i="15"/>
  <c r="I126" i="15"/>
  <c r="J126" i="15" s="1"/>
  <c r="I127" i="15"/>
  <c r="J127" i="15"/>
  <c r="I128" i="15"/>
  <c r="J128" i="15" s="1"/>
  <c r="I129" i="15"/>
  <c r="J129" i="15"/>
  <c r="I130" i="15"/>
  <c r="J130" i="15" s="1"/>
  <c r="I131" i="15"/>
  <c r="J131" i="15"/>
  <c r="I132" i="15"/>
  <c r="J132" i="15" s="1"/>
  <c r="I133" i="15"/>
  <c r="J133" i="15"/>
  <c r="I134" i="15"/>
  <c r="J134" i="15" s="1"/>
  <c r="I135" i="15"/>
  <c r="J135" i="15"/>
  <c r="I136" i="15"/>
  <c r="J136" i="15" s="1"/>
  <c r="I137" i="15"/>
  <c r="J137" i="15"/>
  <c r="I138" i="15"/>
  <c r="J138" i="15" s="1"/>
  <c r="I139" i="15"/>
  <c r="J139" i="15"/>
  <c r="I140" i="15"/>
  <c r="J140" i="15" s="1"/>
  <c r="I141" i="15"/>
  <c r="J141" i="15"/>
  <c r="I142" i="15"/>
  <c r="J142" i="15" s="1"/>
  <c r="I143" i="15"/>
  <c r="J143" i="15"/>
  <c r="I144" i="15"/>
  <c r="J144" i="15" s="1"/>
  <c r="I145" i="15"/>
  <c r="J145" i="15"/>
  <c r="I146" i="15"/>
  <c r="J146" i="15" s="1"/>
  <c r="I147" i="15"/>
  <c r="J147" i="15"/>
  <c r="I148" i="15"/>
  <c r="J148" i="15" s="1"/>
  <c r="I149" i="15"/>
  <c r="J149" i="15"/>
  <c r="I150" i="15"/>
  <c r="J150" i="15" s="1"/>
  <c r="I151" i="15"/>
  <c r="J151" i="15"/>
  <c r="I152" i="15"/>
  <c r="J152" i="15" s="1"/>
  <c r="I153" i="15"/>
  <c r="J153" i="15"/>
  <c r="I154" i="15"/>
  <c r="J154" i="15" s="1"/>
  <c r="I155" i="15"/>
  <c r="J155" i="15"/>
  <c r="I156" i="15"/>
  <c r="J156" i="15" s="1"/>
  <c r="I157" i="15"/>
  <c r="J157" i="15"/>
  <c r="I158" i="15"/>
  <c r="J158" i="15" s="1"/>
  <c r="I159" i="15"/>
  <c r="J159" i="15"/>
  <c r="I160" i="15"/>
  <c r="J160" i="15" s="1"/>
  <c r="I5" i="15" l="1"/>
  <c r="J5" i="15" s="1"/>
</calcChain>
</file>

<file path=xl/sharedStrings.xml><?xml version="1.0" encoding="utf-8"?>
<sst xmlns="http://schemas.openxmlformats.org/spreadsheetml/2006/main" count="949" uniqueCount="669">
  <si>
    <t>UAT</t>
  </si>
  <si>
    <t>Nr.</t>
  </si>
  <si>
    <t>Titlu proiect</t>
  </si>
  <si>
    <t>Număr cerere</t>
  </si>
  <si>
    <t>Tip UAT</t>
  </si>
  <si>
    <t>Județ</t>
  </si>
  <si>
    <t>Cod poștal</t>
  </si>
  <si>
    <t>Valoare TVA</t>
  </si>
  <si>
    <t>Valoare Total</t>
  </si>
  <si>
    <t>COMUNA</t>
  </si>
  <si>
    <t>Caraș-Severin</t>
  </si>
  <si>
    <t>MUNICIPIUL</t>
  </si>
  <si>
    <t>Constanța</t>
  </si>
  <si>
    <t>Vrancea</t>
  </si>
  <si>
    <t>ORAȘUL</t>
  </si>
  <si>
    <t>Timiș</t>
  </si>
  <si>
    <t>LUNGEȘTI</t>
  </si>
  <si>
    <t>Vâlcea</t>
  </si>
  <si>
    <t>Suceava</t>
  </si>
  <si>
    <t>SÂNMIHAIU ROMÂN</t>
  </si>
  <si>
    <t>Arad</t>
  </si>
  <si>
    <t>Teleorman</t>
  </si>
  <si>
    <t>Bihor</t>
  </si>
  <si>
    <t>Alba</t>
  </si>
  <si>
    <t>Argeș</t>
  </si>
  <si>
    <t>BEIUȘ</t>
  </si>
  <si>
    <t>RECEA</t>
  </si>
  <si>
    <t>C10-I1.2-1114</t>
  </si>
  <si>
    <t>FĂGET</t>
  </si>
  <si>
    <t>C10-I1.2-288</t>
  </si>
  <si>
    <t>BUZIAȘ</t>
  </si>
  <si>
    <t>C10-I1.2-193</t>
  </si>
  <si>
    <t>GRĂMEȘTI</t>
  </si>
  <si>
    <t>Cluj</t>
  </si>
  <si>
    <t>Asigurarea infrastructurii pentru transportul verde în Orașul Făget - achiziționare mobilier urban inteligent</t>
  </si>
  <si>
    <t>Monitorizare și extindere sistem de monitorizare și supraveghere video în Oraș Buziaș, Județul Timiș</t>
  </si>
  <si>
    <t>Dezvoltarea sistemului de management local prin implementarea unor infrastructure inteligente la nivelul Comunei Grămești, Județul Suceava</t>
  </si>
  <si>
    <t>DETA</t>
  </si>
  <si>
    <t>Prahova</t>
  </si>
  <si>
    <t>URECHEȘTI</t>
  </si>
  <si>
    <t>DOBROTEȘTI</t>
  </si>
  <si>
    <t>Vaslui</t>
  </si>
  <si>
    <t>DELENI</t>
  </si>
  <si>
    <t>I.1.2 - Asigurarea infrastructurii pentru transportul verde - ITS/alte infrastructuri TIC (sisteme inteligente de management urban/local)</t>
  </si>
  <si>
    <t>DUMBRĂVENI</t>
  </si>
  <si>
    <t>C10-I1.2-1370</t>
  </si>
  <si>
    <t>ARICEȘTII RAHTIVANI</t>
  </si>
  <si>
    <t>Asigurarea de sisteme TIC( Sistem inteligent de management local)   în Comuna Arcestii-Rahtivani, județ Prahova</t>
  </si>
  <si>
    <t>C10-I1.2-1408</t>
  </si>
  <si>
    <t>DUMBRĂVEȘTI</t>
  </si>
  <si>
    <t>Digitalizarea serviciilor comunei DUMBRAVESTI</t>
  </si>
  <si>
    <t>C10-I1.2-162</t>
  </si>
  <si>
    <t>CĂLINEȘTI</t>
  </si>
  <si>
    <t>Modernizare și extindere sistem de monitorizare și supraveghere video al spațiului public în Comuna Călinești, județul Teleorman</t>
  </si>
  <si>
    <t>C10-I1.2-195</t>
  </si>
  <si>
    <t>SOLCA</t>
  </si>
  <si>
    <t>C10-I1.2-201</t>
  </si>
  <si>
    <t>DIGITALIZAREA COMUNEI SÂNMIHAIU ROMÂN, JUDEȚUL TIMIȘ, PRIN DEZVOLTAREA INFRASTRUCTURII TIC</t>
  </si>
  <si>
    <t>C10-I1.2-213</t>
  </si>
  <si>
    <t>BOROAIA</t>
  </si>
  <si>
    <t>IMPLEMENTAREA SISTEMULUI INTELIGENT DE MANAGEMENT LOCAL ÎN COMUNA BOROAIA, JUDEȚUL SUCEAVA</t>
  </si>
  <si>
    <t>C10-I1.2-215</t>
  </si>
  <si>
    <t>RĂDEȘTI</t>
  </si>
  <si>
    <t>ÎNFIINȚARE SISTEM DE SUPRAVEGHERE VIDEO ÎN COMUNA RADEȘTI, JUDEȚUL ALBA</t>
  </si>
  <si>
    <t>C10-I1.2-226</t>
  </si>
  <si>
    <t>C10-I1.2-235</t>
  </si>
  <si>
    <t>FORĂȘTI</t>
  </si>
  <si>
    <t>IMPLEMENTAREA SISTEMELOR INTELIGENTE DE MANAGEMENT LOCAL IN COMUNA FORASTI, JUDETUL  SUCEAVA"</t>
  </si>
  <si>
    <t>C10-I1.2-267</t>
  </si>
  <si>
    <t>POPEȘTI</t>
  </si>
  <si>
    <t>C10-I1.2-293</t>
  </si>
  <si>
    <t>Digitalizarea serviciilor publice în comuna Lungești, județul Vâlcea</t>
  </si>
  <si>
    <t>C10-I1.2-295</t>
  </si>
  <si>
    <t>FRĂTĂUȚII NOI</t>
  </si>
  <si>
    <t>Dezvoltarea sistemului de management local prin implementarea unor infrastructuri inteligente la nivelul Comunei Fratautii Noi, judetul Suceava</t>
  </si>
  <si>
    <t>C10-I1.2-33</t>
  </si>
  <si>
    <t>Asigurarea infrastructurii pentru transportul verde – Infrastructura TIC Comuna POPEȘTI , județul VRANCEA</t>
  </si>
  <si>
    <t>C10-I1.2-34</t>
  </si>
  <si>
    <t>TÂMBOEȘTI</t>
  </si>
  <si>
    <t>C10-I1.2-360</t>
  </si>
  <si>
    <t>Realizarea infrastructurii TIC – sisteme inteligente de management urban în Municipiul Beiuș, județul Bihor</t>
  </si>
  <si>
    <t>C10-I1.2-384</t>
  </si>
  <si>
    <t>OLARI</t>
  </si>
  <si>
    <t>Sistem inteligent de management local în Comuna Olari, județul Arad</t>
  </si>
  <si>
    <t>C10-I1.2-385</t>
  </si>
  <si>
    <t>SISTEME INTELIGENTE DE TRANSPORT URBAN LA NIVELUL ORASULUI DETA, JUDET TIMIS</t>
  </si>
  <si>
    <t>C10-I1.2-40</t>
  </si>
  <si>
    <t>ASIGURAREA INFRSTRUCTURII PENTRU TRANSPORTUL VERDE - INFRASTRUCTURA TIC IN COMUNA DUMBRAVENI, JUDETUL VRANCEA</t>
  </si>
  <si>
    <t>C10-I1.2-405</t>
  </si>
  <si>
    <t>CREȚENI</t>
  </si>
  <si>
    <t>Realizare Baze de date GIS la nivel  local /Date deschise – platformă de date deschise în care datele disponibile la nivel de localitate (date sectoriale) sunt accesibile publicului , in comuna Crețeni, județul Vâlcea”</t>
  </si>
  <si>
    <t>C10-I1.2-44</t>
  </si>
  <si>
    <t>C10-I1.2-52</t>
  </si>
  <si>
    <t>BORDEȘTI</t>
  </si>
  <si>
    <t>C10-I1.2-599</t>
  </si>
  <si>
    <t>ARMENIȘ</t>
  </si>
  <si>
    <t>C10-I1.2-608</t>
  </si>
  <si>
    <t>C10-I1.2-657</t>
  </si>
  <si>
    <t>AGIGEA</t>
  </si>
  <si>
    <t>SISTEME INTELGENTE DE MANAGEMENT LOCAL PENTRU MODERNIZAREA PARCULUI “MIHAI EMINESCU” DIN COMUNA AGIGEA</t>
  </si>
  <si>
    <t>C10-I1.2-69</t>
  </si>
  <si>
    <t>DOLHEȘTI</t>
  </si>
  <si>
    <t>C10-I1.2-776</t>
  </si>
  <si>
    <t>BACIU</t>
  </si>
  <si>
    <t>Îmbunătățirea managementului local la nivelul comunei Baciu</t>
  </si>
  <si>
    <t>C10-I1.2-935</t>
  </si>
  <si>
    <t>AITON</t>
  </si>
  <si>
    <t>Dezvoltarea sistemelor inteligente de management local in comuna Aiton,judetul Cluj</t>
  </si>
  <si>
    <t>Maramureș</t>
  </si>
  <si>
    <t>Olt</t>
  </si>
  <si>
    <t>C10-I1.2-1050</t>
  </si>
  <si>
    <t>SCORNICEȘTI</t>
  </si>
  <si>
    <t>LIPOVĂȚ</t>
  </si>
  <si>
    <t>C10-I1.2-1098</t>
  </si>
  <si>
    <t>ORLEA</t>
  </si>
  <si>
    <t>Infiintare sistem intelligent de monitorizare și supraveghere video a spațiului public in comuna ORLEA, județul OLT</t>
  </si>
  <si>
    <t>Mureș</t>
  </si>
  <si>
    <t>C10-I1.2-141</t>
  </si>
  <si>
    <t>ARINIȘ</t>
  </si>
  <si>
    <t>Sistem inteligent de management local in Comuna Arinis, judetul Maramures</t>
  </si>
  <si>
    <t>C10-I1.2-220</t>
  </si>
  <si>
    <t>C10-I1.2-222</t>
  </si>
  <si>
    <t>CODĂEȘTI</t>
  </si>
  <si>
    <t>ACHIZITIE SOFTURI SI ECHIPAMENTE PENTRU DEZVOLTARE SISTEM INTELIGENT DE MANAGEMENT LOCAL IN COMUNA CODAESTI, JUDETUL VASLUI”</t>
  </si>
  <si>
    <t>C10-I1.2-311</t>
  </si>
  <si>
    <t>HOREZU</t>
  </si>
  <si>
    <t>Implementarea de sisteme inteligente de management urban/local si de transport in orasul Horezu, judetul Valcea</t>
  </si>
  <si>
    <t>C10-I1.2-520</t>
  </si>
  <si>
    <t>ALUNIȘ</t>
  </si>
  <si>
    <t>Implementarea unor sisteme digitale pentru îmbunătățirea serviciilor publice în Comuna Aluniș</t>
  </si>
  <si>
    <t>C10-I1.2-703</t>
  </si>
  <si>
    <t>IZVOARELE</t>
  </si>
  <si>
    <t>REALIZARE BAZE DE DATE GIS LA NIVEL LOCAL /DATE DESCHISE - PLATFORMD DATE DESCHISE IN CARE DATELE DISPONIBILE DE LA NIVEL DE LOCALITATE (DATE SECTORIALE) SURT ACCESIBILE PUBLICULUI, IN COMUNA IZVOARELE, JUDETUL OLT</t>
  </si>
  <si>
    <t>C10-I1.2-789</t>
  </si>
  <si>
    <t>SISTEM INTELIGENT DE MANAGEMENT IN COMUNA LIPOVĂȚ PENTRU INTEGRAREA DATELOR SPATIALE  INTR-O SOLUTIE  (G.I.S.) PRIN PNRR/2022/C10 ACTIUNEA I.1.2</t>
  </si>
  <si>
    <t>C10-I1.2-932</t>
  </si>
  <si>
    <t>BAIA MARE</t>
  </si>
  <si>
    <t>Modernizare si extindere sistem de monitorizare și supraveghere video a spațiului public in comuna  Dobrotești, județul Teleorman</t>
  </si>
  <si>
    <t>Realizare Baze de date GIS la nivel  local /Date deschise – platformă de date deschise în care datele disponibile la nivel de localitate (date sectoriale) sunt accesibile publicului , in comuna Dobrotești, județul Teleorman</t>
  </si>
  <si>
    <t>Dezvoltarea sistemului de management local prin implementarea unor infrastructuri inteligente la nivelul Comunei Dolhești, județul Suceava</t>
  </si>
  <si>
    <t>Asigurarea infrastructurii pentru transportul verde – infrastructură TIC in Comuna BORDEŞTI, Județul VRANCEA</t>
  </si>
  <si>
    <t>Asigurarea infrastructurii pentru transportul verde – infrastructură TIC in comuna TÂMBOEŞTI, județul VRANCEA</t>
  </si>
  <si>
    <t>Asigurarea infrastructurii pentru transportul verde – infrastructură TIC in Comuna URECHEȘTI, Județul VRANCEA</t>
  </si>
  <si>
    <t>DOTAREA CU SISTEM DE MONITORIZARE PENTRU SIGURANȚA SPAȚIULUI PUBLIC ÎN ORAȘ SOLCA, JUDEȚUL SUCEAVA</t>
  </si>
  <si>
    <t>SISTEM DE MONITORIZARE SI SIGURANTA SPATIULUI PUBLIC COMUNA ARMENIS,JUDETUL CARAS-SEVERIN</t>
  </si>
  <si>
    <t>Valoare finantare</t>
  </si>
  <si>
    <t>Implementarea sistemului ITS, a infrastructurii TIC şi modernizarea staţiilor de transport în comun în Municipiul Baia Mare</t>
  </si>
  <si>
    <t>MODERNIZARE SI EXTINDERE SISTEM DE MONITORIZARE ȘI SUPRAVEGHERE VIDEO A SPAȚIULUI PUBLIC IN ORAŞUL  SCORNICEŞTI, JUDEȚUL OLT</t>
  </si>
  <si>
    <t>Realizare Baze de date GIS la nivel  local /Date deschise – platformă de date deschise în care datele disponibile la nivel de localitate (date sectoriale) sunt accesibile publicului, in comuna DELENI, județul Vaslui</t>
  </si>
  <si>
    <t>C10-</t>
  </si>
  <si>
    <t>TOTAL</t>
  </si>
  <si>
    <t>144373/
20.12.2022</t>
  </si>
  <si>
    <t>144371/
20.12.2022</t>
  </si>
  <si>
    <t>144370/
20.12.2022</t>
  </si>
  <si>
    <t>144359/
20.12.2022</t>
  </si>
  <si>
    <t>144356/
20.12.2022</t>
  </si>
  <si>
    <t>144352/
20.12.2022</t>
  </si>
  <si>
    <t>144351/
20.12.2022</t>
  </si>
  <si>
    <t>144350/
20.12.2022</t>
  </si>
  <si>
    <t>144349/
20.12.2022</t>
  </si>
  <si>
    <t>144348/
20.12.2022</t>
  </si>
  <si>
    <t>144343/
20.12.2022</t>
  </si>
  <si>
    <t>144341/
20.12.2022</t>
  </si>
  <si>
    <t>144340/
20.12.2022</t>
  </si>
  <si>
    <t>144338/
20.12.2022</t>
  </si>
  <si>
    <t>144337/
20.12.2022</t>
  </si>
  <si>
    <t>144335/
20.12.2022</t>
  </si>
  <si>
    <t>144334/
20.12.2022</t>
  </si>
  <si>
    <t>144328/
20.12.2022</t>
  </si>
  <si>
    <t>144327/
20.12.2022</t>
  </si>
  <si>
    <t>144325/
20.12.2022</t>
  </si>
  <si>
    <t>144323/
20.12.2022</t>
  </si>
  <si>
    <t>144322/
20.12.2022</t>
  </si>
  <si>
    <t>144321/
20.12.2022</t>
  </si>
  <si>
    <t>144319/
20.12.2022</t>
  </si>
  <si>
    <t>144317/
20.12.2022</t>
  </si>
  <si>
    <t>144314/
20.12.2022</t>
  </si>
  <si>
    <t>144312/
20.12.2022</t>
  </si>
  <si>
    <t>144311/
20.12.2022</t>
  </si>
  <si>
    <t>144310/
20.12.2022</t>
  </si>
  <si>
    <t>144307/
20.12.2022</t>
  </si>
  <si>
    <t>144292/
20.12.2022</t>
  </si>
  <si>
    <t>144288/
20.12.2022</t>
  </si>
  <si>
    <t>144280/
20.12.2022</t>
  </si>
  <si>
    <t>144276/
20.12.2022</t>
  </si>
  <si>
    <t>144275/
20.12.2022</t>
  </si>
  <si>
    <t>144271/
20.12.2022</t>
  </si>
  <si>
    <t>144267/
20.12.2022</t>
  </si>
  <si>
    <t>144266/
20.12.2022</t>
  </si>
  <si>
    <t>144265/
20.12.2022</t>
  </si>
  <si>
    <t>144260/
20.12.2022</t>
  </si>
  <si>
    <t>Realizare Baze de date GIS la nivel  local /Date deschise – platformă de date deschise în care datele disponibile la nivel de localitate (date sectoriale) sunt accesibile publicului , in comuna Recea, județul Arges</t>
  </si>
  <si>
    <t>144595/
20.12.2022</t>
  </si>
  <si>
    <t>AXINTELE</t>
  </si>
  <si>
    <t>Ialomița</t>
  </si>
  <si>
    <t>C10-I1.2-30</t>
  </si>
  <si>
    <t xml:space="preserve">Sistem Inteligent de Management Local </t>
  </si>
  <si>
    <t>144596/
20.12.2022</t>
  </si>
  <si>
    <t>BEIDAUD</t>
  </si>
  <si>
    <t>Tulcea</t>
  </si>
  <si>
    <t>C10-I1.2-131</t>
  </si>
  <si>
    <t>DEZVOLTARE SISTEM DE SUPRAVEGHERE VIDEO SI RETEA DE INTERNET GRATUIT IN COMUNA BEIDAUD, JUDETUL TULCEA</t>
  </si>
  <si>
    <t>144597/
20.12.2022</t>
  </si>
  <si>
    <t>BORĂNEȘTI</t>
  </si>
  <si>
    <t>C10-I1.2-20</t>
  </si>
  <si>
    <t>144601/
20.12.2022</t>
  </si>
  <si>
    <t>BUTENI</t>
  </si>
  <si>
    <t>C10-I1.2-758</t>
  </si>
  <si>
    <t>Dezvoltarea unei structuri de sprijin pentru managementul local al Comunei Buten</t>
  </si>
  <si>
    <t>144602/
20.12.2022</t>
  </si>
  <si>
    <t>BUZOEȘTI</t>
  </si>
  <si>
    <t>C10-I1.2-661</t>
  </si>
  <si>
    <t>Modernizare si extindere sistem de monitorizare și supraveghere video a spațiului public in comuna  Buzoeşti, județul Argeş</t>
  </si>
  <si>
    <t>144603/
20.12.2022</t>
  </si>
  <si>
    <t>CĂLAN</t>
  </si>
  <si>
    <t>Hunedoara</t>
  </si>
  <si>
    <t>C10-I1.2-331</t>
  </si>
  <si>
    <t xml:space="preserve">Sistem de inregistrare si emitere a documentelor in cadrul Primariei Orasului Calan ,Judetul Hunedoara </t>
  </si>
  <si>
    <t>144604/
20.12.2022</t>
  </si>
  <si>
    <t>COMĂNEȘTI</t>
  </si>
  <si>
    <t>Bacău</t>
  </si>
  <si>
    <t>C10-I1.2-317</t>
  </si>
  <si>
    <t>Achiziția unor sisteme inteligente de management urban în Orașul Comănești, județul Bacău</t>
  </si>
  <si>
    <t>144606/
20.12.2022</t>
  </si>
  <si>
    <t>COTEANA</t>
  </si>
  <si>
    <t>C10-I1.2-257</t>
  </si>
  <si>
    <t>Realizare Baze de date GIS la nivel local/Date deschise-platforma de date deschise în care datele disponibile la nivel de localitate (date sectoriale) sunt accessible publicului, in comuna COTEANA, judeţul OLT</t>
  </si>
  <si>
    <t>144608/
20.12.2022</t>
  </si>
  <si>
    <t>DRAJNA</t>
  </si>
  <si>
    <t>C10-I1.2-919</t>
  </si>
  <si>
    <t>Asigurarea de sisteme TIC in U.A.T. Comuna DRAJNA, JUDETUL PRAHOVA</t>
  </si>
  <si>
    <t>144610/
20.12.2022</t>
  </si>
  <si>
    <t>GÂRBOVA</t>
  </si>
  <si>
    <t>C10-I1.2-904</t>
  </si>
  <si>
    <t xml:space="preserve">Înființare Sistem supraveghere video stradal și sistem Wi-Fi în spațiile publice din comuna Gârbova, județul Alba </t>
  </si>
  <si>
    <t>144612/
20.12.2022</t>
  </si>
  <si>
    <t>GRUMĂZEȘTI</t>
  </si>
  <si>
    <t>Neamț</t>
  </si>
  <si>
    <t>C10-I1.2-85</t>
  </si>
  <si>
    <t>Dezvoltarea sistemului de management local prin implementarea unor infrastructuri inteligente la nivelul Comunei Grumazesti, judetul Neamt</t>
  </si>
  <si>
    <t>144615/
20.12.2022</t>
  </si>
  <si>
    <t>C10-I1.2-713</t>
  </si>
  <si>
    <t>Modernizarea spațiului public din comuna  Izvoarele, județul Olt cu mobilier urban inteligent</t>
  </si>
  <si>
    <t>144617/
20.12.2022</t>
  </si>
  <si>
    <t>ÎNTORSURA BUZĂULUI</t>
  </si>
  <si>
    <t>Covasna</t>
  </si>
  <si>
    <t>C10-I1.2-1517</t>
  </si>
  <si>
    <t>Asigurarea infrastructurii ITS/TIC pentru transportul public din orasul Intorsura Buzaului, judetul Covasna</t>
  </si>
  <si>
    <t>144618/
20.12.2022</t>
  </si>
  <si>
    <t>JIRLĂU</t>
  </si>
  <si>
    <t>Brăila</t>
  </si>
  <si>
    <t>C10-I1.2-697</t>
  </si>
  <si>
    <t>Dezvoltarea sistemului de management in implementarea unor infrastructuri inteligente la nivelul comunei Jirlau, Judetul Braila</t>
  </si>
  <si>
    <t>144620/
20.12.2022</t>
  </si>
  <si>
    <t>LUNCA CORBULUI</t>
  </si>
  <si>
    <t>C10-I1.2-357</t>
  </si>
  <si>
    <t>Modernizare si extindere sistem de monitorizare și supraveghere video a spațiului public in comuna  Lunca Corbului, județul Arges</t>
  </si>
  <si>
    <t>144621/
20.12.2022</t>
  </si>
  <si>
    <t>MĂNEȘTI</t>
  </si>
  <si>
    <t>C10-I1.2-747</t>
  </si>
  <si>
    <t>I.1.2 -  Asigurarea infrastructurii pentru transportul verde – ITS/alte infrastructuri TIC (sisteme inteligente de management urban/local) ; Realizarea sistemului de management local in cadrul UAT MANESTI</t>
  </si>
  <si>
    <t>144622/
20.12.2022</t>
  </si>
  <si>
    <t>NICOREȘTI</t>
  </si>
  <si>
    <t>Galați</t>
  </si>
  <si>
    <t>C10-I1.2-221</t>
  </si>
  <si>
    <t>DEZVOLTAREA SISTEMULUI DE MANAGEMENT LOCAL PRIN IMPLEMENTAREA UNOR INFRASTRUCTURI INTELIGENTE LA NIVELUL COMUNEI NICORESTI, JUDETUL GALATI</t>
  </si>
  <si>
    <t>144626/
20.12.2022</t>
  </si>
  <si>
    <t>OCNA MUREȘ</t>
  </si>
  <si>
    <t>C10-I1.2-762</t>
  </si>
  <si>
    <t>INFRASTRUCTURA TIC - BAZE DE DATE GIS / PLATFORMĂ DE DATE DESCHISE</t>
  </si>
  <si>
    <t>144628/
20.12.2022</t>
  </si>
  <si>
    <t>Brașov</t>
  </si>
  <si>
    <t>C10-I1.2-1356</t>
  </si>
  <si>
    <t>Dezvoltarea infrastructurii ITS/TIC în comuna Recea, județ Brasov</t>
  </si>
  <si>
    <t>144637/
20.12.2022</t>
  </si>
  <si>
    <t>SĂPATA</t>
  </si>
  <si>
    <t>C10-I1.2-395</t>
  </si>
  <si>
    <t>Realizare Baze de date GIS la nivel  local /Date deschise – platformă de date deschise în care datele disponibile la nivel de localitate (date sectoriale) sunt accesibile publicului , in comuna Săpata, județul Arges</t>
  </si>
  <si>
    <t>144639/
20.12.2022</t>
  </si>
  <si>
    <t>SĂVENI</t>
  </si>
  <si>
    <t>Botoșani</t>
  </si>
  <si>
    <t>C10-I1.2-111</t>
  </si>
  <si>
    <t>Achizitionarea de echipamente si aplicatii pentru managementul local in Orasul Saveni, judetul Botosani</t>
  </si>
  <si>
    <t>144640/
20.12.2022</t>
  </si>
  <si>
    <t>SÂMBĂTA DE SUS</t>
  </si>
  <si>
    <t>C10-I1.2-977</t>
  </si>
  <si>
    <t>Infiintare sistem de monitorizare si siguranta a spatiilor publice</t>
  </si>
  <si>
    <t>144641/
20.12.2022</t>
  </si>
  <si>
    <t>STOICĂNEȘTI</t>
  </si>
  <si>
    <t>C10-I1.2-730</t>
  </si>
  <si>
    <t>Realizare Baze de date GIS la nivel  local /Date deschise – platformă de date deschise în care datele disponibile la nivel de localitate (date sectoriale) sunt accesibile publicului , in comuna Stoicăneşti, județul Olt</t>
  </si>
  <si>
    <t>144643/
20.12.2022</t>
  </si>
  <si>
    <t>SUCIU DE SUS</t>
  </si>
  <si>
    <t>C10-I1.2-678</t>
  </si>
  <si>
    <t>Sistem inteligent de management local in Comuna Suciu de Sus , judetul Maramures</t>
  </si>
  <si>
    <t>144644/
20.12.2022</t>
  </si>
  <si>
    <t>ȘIEU</t>
  </si>
  <si>
    <t>C10-I1.2-1515</t>
  </si>
  <si>
    <t>Sistem ITS în Comuna Șieu, județul Maramureș</t>
  </si>
  <si>
    <t>144645/
20.12.2022</t>
  </si>
  <si>
    <t>TÂRNOVA</t>
  </si>
  <si>
    <t>C10-I1.2-302</t>
  </si>
  <si>
    <t>Sistem inteligent de management local in Comuna Tarnova, Judetul Arad</t>
  </si>
  <si>
    <t>144646/
20.12.2022</t>
  </si>
  <si>
    <t>URZICA</t>
  </si>
  <si>
    <t>C10-I1.2-828</t>
  </si>
  <si>
    <t>Infiintare sistem intelligent de monitorizare și supraveghere video a spațiului public in comuna URZICA, județul OLT</t>
  </si>
  <si>
    <t>144648/
20.12.2022</t>
  </si>
  <si>
    <t>VALEA DOFTANEI</t>
  </si>
  <si>
    <t>C10-I1.2-872</t>
  </si>
  <si>
    <t>Asigurarea infrastructurii TIC (sisteme inteligente de management local) la nivelul comunei Valea Doftanei</t>
  </si>
  <si>
    <t xml:space="preserve">144880 / 21.12.2022 </t>
  </si>
  <si>
    <t>BAND</t>
  </si>
  <si>
    <t>C10-I1.2-1349</t>
  </si>
  <si>
    <t>ASIGURAREA INFASTRUCTURI PENTRU TRANSPORTUL VERDE- ITS/alte infrastructuri TIC (sisteme inteligente de management urban/local)" IN COMUNA BAND prin PNRR/2022/C10 ACTIUNEA I.1.2</t>
  </si>
  <si>
    <t xml:space="preserve">144883 / 21.12.2022 </t>
  </si>
  <si>
    <t>C10-I1.2-1376</t>
  </si>
  <si>
    <t>Modernizarea, eficientizarea și digitalizarea serviciilor publice oferite cetățenilor</t>
  </si>
  <si>
    <t xml:space="preserve">144892 / 21.12.2022 </t>
  </si>
  <si>
    <t>BATOȘ</t>
  </si>
  <si>
    <t>C10-I1.2-844</t>
  </si>
  <si>
    <t>Asigurarea infrastructurii pentru transport verde ITS/ alte infrastructuri  TIC</t>
  </si>
  <si>
    <t xml:space="preserve">144893 / 21.12.2022 </t>
  </si>
  <si>
    <t>BĂILE HERCULANE</t>
  </si>
  <si>
    <t>C10-I1.2-1573</t>
  </si>
  <si>
    <t>Digitalizarea transportului public în comun la nivelul orașului Băile Herculane</t>
  </si>
  <si>
    <t xml:space="preserve">144898 / 21.12.2022 </t>
  </si>
  <si>
    <t>BĂIUȚ</t>
  </si>
  <si>
    <t>C10-I1.2-987</t>
  </si>
  <si>
    <t>Digitalizarea serviciilor comunei Beiut</t>
  </si>
  <si>
    <t xml:space="preserve">144900 / 21.12.2022 </t>
  </si>
  <si>
    <t>BĂLĂȘEȘTI</t>
  </si>
  <si>
    <t>C10-I1.2-308</t>
  </si>
  <si>
    <t>Realizare sistem de monitorizare și supraveghere video a spațiului public in comuna BĂLĂȘEȘTI, județul Galati</t>
  </si>
  <si>
    <t xml:space="preserve">144903 / 21.12.2022 </t>
  </si>
  <si>
    <t>BĂLEȘTI</t>
  </si>
  <si>
    <t>C10-I1.2-937</t>
  </si>
  <si>
    <t>Digitalizarea serviciilor comunei Bălești</t>
  </si>
  <si>
    <t xml:space="preserve">144909 / 21.12.2022 </t>
  </si>
  <si>
    <t>BĂSEȘTI</t>
  </si>
  <si>
    <t>C10-I1.2-177</t>
  </si>
  <si>
    <t xml:space="preserve">Sistem inteligent de management local în Comuna Basesti, județul Maramures </t>
  </si>
  <si>
    <t xml:space="preserve">144912 / 21.12.2022 </t>
  </si>
  <si>
    <t>BEREȘTI</t>
  </si>
  <si>
    <t>C10-I1.2-489</t>
  </si>
  <si>
    <t>Dezvoltarea sistemului de management local prin implementarea unor infrastructuri inteligente la nivelul orașului Berești, județul Galați</t>
  </si>
  <si>
    <t xml:space="preserve">144913 / 21.12.2022 </t>
  </si>
  <si>
    <t>BEZDEAD</t>
  </si>
  <si>
    <t>Dâmbovița</t>
  </si>
  <si>
    <t>C10-I1.2-665</t>
  </si>
  <si>
    <t>ASIGURAREA INFASTRUCTURI PENTRU TRANSPORTUL VERDE- ITS/alte infrastructuri TIC (sisteme inteligente de management urban/local) in Comuna Bezdead</t>
  </si>
  <si>
    <t xml:space="preserve">144917 / 21.12.2022 </t>
  </si>
  <si>
    <t>BISTREȚ</t>
  </si>
  <si>
    <t>Dolj</t>
  </si>
  <si>
    <t>C10-I1.2-121</t>
  </si>
  <si>
    <t xml:space="preserve">SISTEM  DE SUPRAVEGHERE VIDEO IN COMUNA BISTRET, JUDETUL DOLJ </t>
  </si>
  <si>
    <t xml:space="preserve">144918 / 21.12.2022 </t>
  </si>
  <si>
    <t>BONȚIDA</t>
  </si>
  <si>
    <t>C10-I1.2-493</t>
  </si>
  <si>
    <t>Investiții în infrastructura TIC în comuna Bonțida, județul Cluj</t>
  </si>
  <si>
    <t xml:space="preserve">144919 / 21.12.2022 </t>
  </si>
  <si>
    <t>BORȘA</t>
  </si>
  <si>
    <t>C10-I1.2-436</t>
  </si>
  <si>
    <t>Investiții în infrastructura TIC în comuna Borșa, județul Cluj</t>
  </si>
  <si>
    <t xml:space="preserve">144921 / 21.12.2022 </t>
  </si>
  <si>
    <t>C10-I1.2-1074</t>
  </si>
  <si>
    <t>Dezvoltare infrastructura TIC (sisteme inteligente de management) in Orașul BORȘA, Județul MARAMUREȘ”</t>
  </si>
  <si>
    <t xml:space="preserve">144922 / 21.12.2022 </t>
  </si>
  <si>
    <t>BOTIZA</t>
  </si>
  <si>
    <t>C10-I1.2-1285</t>
  </si>
  <si>
    <t>Sistem de monitorizare și siguranță a spațiului public al comunei Botiza, judetul MARAMUREȘ</t>
  </si>
  <si>
    <t xml:space="preserve">144923 / 21.12.2022 </t>
  </si>
  <si>
    <t>BRAȘOV</t>
  </si>
  <si>
    <t>C10-I1.2-870</t>
  </si>
  <si>
    <t>DEZVOLTARE SISTEME DE TRANSPORT INTELIGENT (ITS) ÎN ZONA METROPOLITANĂ BRAȘOV</t>
  </si>
  <si>
    <t xml:space="preserve">144926 / 21.12.2022 </t>
  </si>
  <si>
    <t>BRĂNEȘTI</t>
  </si>
  <si>
    <t>Ilfov</t>
  </si>
  <si>
    <t>C10-I1.2-905</t>
  </si>
  <si>
    <t>Dezvoltarea de servicii si structuri de sparijin pentru UAT Branesti</t>
  </si>
  <si>
    <t xml:space="preserve">144927 / 21.12.2022 </t>
  </si>
  <si>
    <t>BREBU NOU</t>
  </si>
  <si>
    <t>C10-I1.2-1040</t>
  </si>
  <si>
    <t>Sistem de monitorizare si siguranta spatiului public BREBU-NOU</t>
  </si>
  <si>
    <t xml:space="preserve">144930 / 21.12.2022 </t>
  </si>
  <si>
    <t>BUZA</t>
  </si>
  <si>
    <t>C10-I1.2-1255</t>
  </si>
  <si>
    <t>ACHIZIȚIONARE SITEM DE SUPRAVEGHERE VIDEO ÎN COMUNA BUZA, JUDEȚUL CLUJ</t>
  </si>
  <si>
    <t xml:space="preserve">144955 / 21.12.2022 </t>
  </si>
  <si>
    <t>CARANSEBEȘ</t>
  </si>
  <si>
    <t>C10-I1.2-907</t>
  </si>
  <si>
    <t>Eficientizare și digitalizare prin intermediul soluțiilor ITS&amp;TIC, a interacțiunilor dintre cetățeni și administrația publică</t>
  </si>
  <si>
    <t xml:space="preserve">144956 / 21.12.2022 </t>
  </si>
  <si>
    <t>CĂLĂRAȘI</t>
  </si>
  <si>
    <t>C10-I1.2-4</t>
  </si>
  <si>
    <t>Sisteme inteligente de management local prin: extindere sistem de monitorizare si siguranta a spatiului public,  extinderea sistemului WiFi si plata online a taxelor si impozitelor</t>
  </si>
  <si>
    <t xml:space="preserve">144958 / 21.12.2022 </t>
  </si>
  <si>
    <t>C10-I1.2-490</t>
  </si>
  <si>
    <t>Sistem inteligent de management local în Comuna Calinesti, județul Maramures</t>
  </si>
  <si>
    <t xml:space="preserve">144960 / 21.12.2022 </t>
  </si>
  <si>
    <t>CÂMPIA TURZII</t>
  </si>
  <si>
    <t>C10-I1.2-373</t>
  </si>
  <si>
    <t>Dezvoltarea infrastructurii TIC prin crearea de baze de date în format GIS în Municipiul Câmpia Turzii</t>
  </si>
  <si>
    <t xml:space="preserve">144961 / 21.12.2022 </t>
  </si>
  <si>
    <t>CÂNDEȘTI</t>
  </si>
  <si>
    <t>C10-I1.2-465</t>
  </si>
  <si>
    <t>Digitalizarea serviciilor comunei Cândești</t>
  </si>
  <si>
    <t xml:space="preserve">144962 / 21.12.2022 </t>
  </si>
  <si>
    <t>COPȘA MICĂ</t>
  </si>
  <si>
    <t>Sibiu</t>
  </si>
  <si>
    <t>C10-I1.2-252</t>
  </si>
  <si>
    <t>Modernizarea infrastructurii TIC in orașul Copșa Mică</t>
  </si>
  <si>
    <t xml:space="preserve">144963 / 21.12.2022 </t>
  </si>
  <si>
    <t>GĂLĂTENI</t>
  </si>
  <si>
    <t>C10-I1.2-880</t>
  </si>
  <si>
    <t xml:space="preserve">SISTEME INTELIGENTE DE MANAGEMENT LOCAL  PENTRU DEZVOLTAREA DE SERVICII ȘI STRUCTURI DE SPRIJIN SPECIALIZATE PENTRU ADMINISTRAȚIA PUBLICA GALATENI </t>
  </si>
  <si>
    <t xml:space="preserve">144965 / 21.12.2022 </t>
  </si>
  <si>
    <t>NANOV</t>
  </si>
  <si>
    <t>C10-I1.2-961</t>
  </si>
  <si>
    <t>ACHIZITE DRONA PENTRU INSPECTAREA ZONELOR SAU SITUATIILOR DE RISC SI INFRASTRUCTURA DE IGIENIZARE INTELIGENTA - PUBELE INTELIGENTE PENTRU COMUNA NANOV, JUD. TELEORMAN</t>
  </si>
  <si>
    <t xml:space="preserve">144968 / 21.12.2022 </t>
  </si>
  <si>
    <t>NENCIULEȘTI</t>
  </si>
  <si>
    <t>C10-I1.2-938</t>
  </si>
  <si>
    <t>Sisteme inteligente de management local  pentru dezvoltarea de servicii și structuri de  sprijin, specializate pentru administrația publica NENCIULESTI</t>
  </si>
  <si>
    <t xml:space="preserve">144969 / 21.12.2022 </t>
  </si>
  <si>
    <t>PORUMBACU DE JOS</t>
  </si>
  <si>
    <t>C10-I1.2-960</t>
  </si>
  <si>
    <t>Extinderea sistemului de monitorizare video in comuna Porumbacu de Jos, judetul Sibiu</t>
  </si>
  <si>
    <t xml:space="preserve">144992 / 21.12.2022 </t>
  </si>
  <si>
    <t>BĂILE OLĂNEȘTI</t>
  </si>
  <si>
    <t>C10-I1.2-1151</t>
  </si>
  <si>
    <t>Dezvoltarea infrastructurii ITS/TIC a Orasului Baile Olanesti</t>
  </si>
  <si>
    <t xml:space="preserve">145004 / 21.12.2022 </t>
  </si>
  <si>
    <t>BERCHIȘEȘTI</t>
  </si>
  <si>
    <t>C10-I1.2-1272</t>
  </si>
  <si>
    <t>Dezvoltarea sistemului de management local prin implementarea unor infrastructuri inteligente la nivelul Comunei Berchisesti, Judetul Suceava</t>
  </si>
  <si>
    <t xml:space="preserve">145031 / 21.12.2022 </t>
  </si>
  <si>
    <t>BOTOROAGA</t>
  </si>
  <si>
    <t>C10-I1.2-573</t>
  </si>
  <si>
    <t>Sistem inteligent de management local în Comuna Botoroaga, județul Teleorman</t>
  </si>
  <si>
    <t xml:space="preserve">145012 / 21.12.2022 </t>
  </si>
  <si>
    <t>CASTRANOVA</t>
  </si>
  <si>
    <t>C10-I1.2-1417</t>
  </si>
  <si>
    <t>Infiintare sistem de monitorizare si siguranta a spatiului public in comuna Castranova, judetul Dolj</t>
  </si>
  <si>
    <t xml:space="preserve">144988 / 21.12.2022 </t>
  </si>
  <si>
    <t>CĂLMĂȚUIU DE SUS</t>
  </si>
  <si>
    <t>C10-I1.2-1134</t>
  </si>
  <si>
    <t>Sisteme inteligente de management local  pentru dezvoltarea de servicii și structuri de  sprijin, specializate pentru administrația publica</t>
  </si>
  <si>
    <t xml:space="preserve">145025 / 21.12.2022 </t>
  </si>
  <si>
    <t>CĂTINA</t>
  </si>
  <si>
    <t>C10-I1.2-791</t>
  </si>
  <si>
    <t>Investiții în infrastructura TIC în comuna Cătina, județul Cluj</t>
  </si>
  <si>
    <t xml:space="preserve">145018 / 21.12.2022 </t>
  </si>
  <si>
    <t>CERNĂTEȘTI</t>
  </si>
  <si>
    <t>C10-I1.2-381</t>
  </si>
  <si>
    <t>ASIGURAREA INFASTRUCTURI PENTRU TRANSPORTUL VERDE- ITS/alte infrastructuri TIC (sisteme inteligente de management urban/local) in comuna Cernatesti prin Platforma de date deschise GIS in care datele sunt disponibile la nivel de UAT</t>
  </si>
  <si>
    <t xml:space="preserve">144994 / 21.12.2022 </t>
  </si>
  <si>
    <t>CERVENIA</t>
  </si>
  <si>
    <t>C10-I1.2-1223</t>
  </si>
  <si>
    <t>Sistem inteligent de management local în Comuna Cervenia, județul Teleorman</t>
  </si>
  <si>
    <t xml:space="preserve">145019 / 21.12.2022 </t>
  </si>
  <si>
    <t>CHITILA</t>
  </si>
  <si>
    <t>C10-I1.2-509</t>
  </si>
  <si>
    <t>Chitila - Safe City</t>
  </si>
  <si>
    <t xml:space="preserve">145027 / 21.12.2022 </t>
  </si>
  <si>
    <t>CICLOVA ROMÂNĂ</t>
  </si>
  <si>
    <t>C10-I1.2-878</t>
  </si>
  <si>
    <t>SISTEM DE MONITORIZARE SI SIGURANTA SPATIULUI PUBLIC COMUNA CICLOVA ROMANA</t>
  </si>
  <si>
    <t xml:space="preserve">145009 / 21.12.2022 </t>
  </si>
  <si>
    <t>CIUPERCENI</t>
  </si>
  <si>
    <t>C10-I1.2-1295</t>
  </si>
  <si>
    <t>Sisteme inteligente de management local  privind dezvoltarea de servicii și structuri de  sprijin pentru administrația publica in comuna Ciuperceni, judetul Teleorman</t>
  </si>
  <si>
    <t xml:space="preserve">145022 / 21.12.2022 </t>
  </si>
  <si>
    <t>COLTĂU</t>
  </si>
  <si>
    <t>C10-I1.2-738</t>
  </si>
  <si>
    <t>Asigurarea infrastructurii pentru transportul verde în comuna Colțău – achiziționare sistem de monitorizare și siguranță a spațiului public</t>
  </si>
  <si>
    <t xml:space="preserve">145000 / 21.12.2022 </t>
  </si>
  <si>
    <t>CONSTANȚA</t>
  </si>
  <si>
    <t>C10-I1.2-1258</t>
  </si>
  <si>
    <t>Îmbunătățirea managementului transportului de călători în Polul de Creștere Constanța prin implementarea unor facilități de informare călători – panouri informative</t>
  </si>
  <si>
    <t xml:space="preserve">144997 / 21.12.2022 </t>
  </si>
  <si>
    <t>CORBII MARI</t>
  </si>
  <si>
    <t>C10-I1.2-1239</t>
  </si>
  <si>
    <t>Sistem inteligent de management local în comuna Corbii Mari, județul Dâmbovița</t>
  </si>
  <si>
    <t xml:space="preserve">144986 / 21.12.2022 </t>
  </si>
  <si>
    <t>COROD</t>
  </si>
  <si>
    <t>C10-I1.2-1126</t>
  </si>
  <si>
    <t>DEZVOLTAREA SISTEMULUI DE MANAGEMENT LOCAL PRIN IMPLEMENTAREA UNUI SISTEM DE MONITORIZARE SI SIGURANTA A SPATIULUI PUBLIC LA NIVELUL COMUNEI COROD, JUDETUL GALATI</t>
  </si>
  <si>
    <t xml:space="preserve">145016 / 21.12.2022 </t>
  </si>
  <si>
    <t>COROIENI</t>
  </si>
  <si>
    <t>C10-I1.2-168</t>
  </si>
  <si>
    <t>Digitalizarea serviciilor comunei Coroieni</t>
  </si>
  <si>
    <t xml:space="preserve">145030 / 21.12.2022 </t>
  </si>
  <si>
    <t>DĂNEȘTI</t>
  </si>
  <si>
    <t>C10-I1.2-910</t>
  </si>
  <si>
    <t>SISTEM DE MONITORIZARE ȘI SIGURANȚĂ A SPAȚIULUI PUBLIC”  „Dezvoltarea sistemului de management local prin implimentarea unui ~Sistem de monitorizare și siguranță a spațiului public~ la nivelul Comunei Danesti, judetul Vaslui</t>
  </si>
  <si>
    <t xml:space="preserve">145006 / 21.12.2022 </t>
  </si>
  <si>
    <t>DIMITRIE CANTEMIR</t>
  </si>
  <si>
    <t>C10-I1.2-1279</t>
  </si>
  <si>
    <t>Implementarea unui sistem de supraveghere video stradală în Comuna Dimitrie Cantemir, judetul Vaslui</t>
  </si>
  <si>
    <t xml:space="preserve">145023 / 21.12.2022 </t>
  </si>
  <si>
    <t>DOLHASCA</t>
  </si>
  <si>
    <t>C10-I1.2-786</t>
  </si>
  <si>
    <t>DEZVOLTAREA DE  SISTEME INTELIGENTE DE MANAGEMENT LOCAL  IN ORAȘUL DOLHASCA, JUDEȚUL SUCEAVA</t>
  </si>
  <si>
    <t xml:space="preserve">144985 / 21.12.2022 </t>
  </si>
  <si>
    <t>GÂRBOU</t>
  </si>
  <si>
    <t>Sălaj</t>
  </si>
  <si>
    <t>C10-I1.2-1107</t>
  </si>
  <si>
    <t>Asigurarea infrastructurii pentru transportul verde în Comună Gârbou – achiziționare mobilier urban inteligent, sistem de supraveghere și sistem plată online taxe și impozite</t>
  </si>
  <si>
    <t xml:space="preserve">144996 / 21.12.2022 </t>
  </si>
  <si>
    <t>GÂRCENI</t>
  </si>
  <si>
    <t>C10-I1.2-1227</t>
  </si>
  <si>
    <t>DEZVOLTAREA SISTEMULUI DE MANAGEMENT LOCAL PRIN IMPLEMENTAREA UNUI SISTEM DE MONITORIZARE SI SIGURANTA A SPATIULUI PUBLIC LA NIVELUL COMUNEI GARCENI, JUDETUL VASLUI”</t>
  </si>
  <si>
    <t xml:space="preserve">144979 / 21.12.2022 </t>
  </si>
  <si>
    <t>GOLEȘTI</t>
  </si>
  <si>
    <t>C10-I1.2-1080</t>
  </si>
  <si>
    <t>Asigurarea infrastructurii pentru transportul verde – infrastructură TIC in comuna GOLEŞTI, județul VRANCEA</t>
  </si>
  <si>
    <t xml:space="preserve">145010 / 21.12.2022 </t>
  </si>
  <si>
    <t>POENI</t>
  </si>
  <si>
    <t>C10-I1.2-1299</t>
  </si>
  <si>
    <t>Sisteme inteligente de management local  privind dezvoltarea structurilor de sprijin specializate pentru administrația publica POENI</t>
  </si>
  <si>
    <t xml:space="preserve">144993 / 21.12.2022 </t>
  </si>
  <si>
    <t>POIENI-SOLCA</t>
  </si>
  <si>
    <t>C10-I1.2-1169</t>
  </si>
  <si>
    <t>Realizare sistem de supraveghere video in comuna Poieni Solca, județul Suceava</t>
  </si>
  <si>
    <t xml:space="preserve">144983 / 21.12.2022 </t>
  </si>
  <si>
    <t>PUTNA</t>
  </si>
  <si>
    <t>C10-I1.2-1106</t>
  </si>
  <si>
    <t>Asigurarea de sisteme TIC in U.A.T. Comuna PUTNA, JUDETUL SUCEAVA</t>
  </si>
  <si>
    <t xml:space="preserve">145011 / 21.12.2022 </t>
  </si>
  <si>
    <t>RĂSMIREȘTI</t>
  </si>
  <si>
    <t>C10-I1.2-1317</t>
  </si>
  <si>
    <t>Sisteme inteligente de management local  privind dezvoltarea de servicii și structuri de sprijin, specializate pentru administrația publica RASMIRESTI</t>
  </si>
  <si>
    <t xml:space="preserve">144998 / 21.12.2022 </t>
  </si>
  <si>
    <t>STOILEȘTI</t>
  </si>
  <si>
    <t>C10-I1.2-1242</t>
  </si>
  <si>
    <t>Dezvoltarea infrastructurii TIC a comunei Stoilești</t>
  </si>
  <si>
    <t xml:space="preserve">145001 / 21.12.2022 </t>
  </si>
  <si>
    <t>ȘTOROBĂNEASA</t>
  </si>
  <si>
    <t>C10-I1.2-1264</t>
  </si>
  <si>
    <t>Sisteme inteligente de management local  pentru dezvoltarea de servicii și structuri de  sprijin,   specializate pentru administrația publica STOROBANEASA</t>
  </si>
  <si>
    <t xml:space="preserve">145033 / 21.12.2022 </t>
  </si>
  <si>
    <t>VIIȘOARA</t>
  </si>
  <si>
    <t>C10-I1.2-874</t>
  </si>
  <si>
    <t>CREAREA UNUI SISTEM DE MONITORIZARE ȘI SIGURANȚĂ A SPAȚIULUI PUBLIC ÎN COMUNA VIIȘOARA, JUDEȚUL TELEORMAN PRIN PNRR/2022/C10, ACȚIUNEA I.1.2</t>
  </si>
  <si>
    <t xml:space="preserve">145263 / 21.12.2022 </t>
  </si>
  <si>
    <t>BĂCIA</t>
  </si>
  <si>
    <t>C10-I1.2-403</t>
  </si>
  <si>
    <t>Digitalizarea Comunei Băcia, județul Hunedoara, prin dezvoltarea infrastructurii TIC</t>
  </si>
  <si>
    <t xml:space="preserve">145264 / 21.12.2022 </t>
  </si>
  <si>
    <t>BECLEAN</t>
  </si>
  <si>
    <t>Bistrița-Năsăud</t>
  </si>
  <si>
    <t>C10-I1.2-1514</t>
  </si>
  <si>
    <t>Extinderea soluțiilor inteligente pentru digitalizarea sistemului de transport urban în orașul Beclean</t>
  </si>
  <si>
    <t xml:space="preserve">145266 / 21.12.2022 </t>
  </si>
  <si>
    <t>BOTOȘANI</t>
  </si>
  <si>
    <t>C10-I1.2-442</t>
  </si>
  <si>
    <t>Rețea de stații inteligente și modernizarea transportului public la nivelul Zonei Urbane Funcționale a Municipiului Botoșani – Orașul Bucecea</t>
  </si>
  <si>
    <t xml:space="preserve">145267 / 21.12.2022 </t>
  </si>
  <si>
    <t>BRĂEȘTI</t>
  </si>
  <si>
    <t>Iași</t>
  </si>
  <si>
    <t>C10-I1.2-262</t>
  </si>
  <si>
    <t>Achiziția unui sistem de monitorizare și siguranță a spațiului public în Comuna Brăești, județul Iași</t>
  </si>
  <si>
    <t xml:space="preserve">145269 / 21.12.2022 </t>
  </si>
  <si>
    <t>Buzău</t>
  </si>
  <si>
    <t>C10-I1.2-313</t>
  </si>
  <si>
    <t>Asigurare de sisteme TIC in Comuna Catina, jud. Buzau</t>
  </si>
  <si>
    <t xml:space="preserve">145271 / 21.12.2022 </t>
  </si>
  <si>
    <t>CHIOJDU</t>
  </si>
  <si>
    <t>C10-I1.2-414</t>
  </si>
  <si>
    <t>Asigurarea de sisteme TIC în U.A.T. Comuna Chiojdu, Județul Buzău</t>
  </si>
  <si>
    <t xml:space="preserve">145275 / 21.12.2022 </t>
  </si>
  <si>
    <t>COTNARI</t>
  </si>
  <si>
    <t>C10-I1.2-416</t>
  </si>
  <si>
    <t>Infiintare sistem de supraveghere video in comuna Cotnari, judetul Iasi</t>
  </si>
  <si>
    <t xml:space="preserve">145277 / 21.12.2022 </t>
  </si>
  <si>
    <t>CRISTEȘTI</t>
  </si>
  <si>
    <t>C10-I1.2-470</t>
  </si>
  <si>
    <t>Achizitia unui sistem de monitorizare si siguranta a spatiului public și a unui sistem inteligent de management local, comuna Cristesti, judetul Iași</t>
  </si>
  <si>
    <t xml:space="preserve">145278 / 21.12.2022 </t>
  </si>
  <si>
    <t>DOBROVĂȚ</t>
  </si>
  <si>
    <t>C10-I1.2-601</t>
  </si>
  <si>
    <t>Dezvoltarea sistemului de management local prin implementarea unor infrastructuri inteligente la nivelul Comunei Dobrovăț, județul Iași</t>
  </si>
  <si>
    <t xml:space="preserve">145279 / 21.12.2022 </t>
  </si>
  <si>
    <t>DRĂGUȘENI</t>
  </si>
  <si>
    <t>C10-I1.2-424</t>
  </si>
  <si>
    <t>Extindere sistem de supraveghere video in comuna Draguseni, judetul Iasi</t>
  </si>
  <si>
    <t xml:space="preserve">145281 / 21.12.2022 </t>
  </si>
  <si>
    <t>FETEȘTI</t>
  </si>
  <si>
    <t>C10-I1.2-324</t>
  </si>
  <si>
    <t>Achiziționarea de sisteme TIC (Tehnologia Informațiilor și Comunicațiilor) pentru îmbunătățirea managementului urban în municipiul Fetești, județul Ialomița</t>
  </si>
  <si>
    <t xml:space="preserve">145282 / 21.12.2022 </t>
  </si>
  <si>
    <t>FINIȘ</t>
  </si>
  <si>
    <t>C10-I1.2-570</t>
  </si>
  <si>
    <t>Asigurarea infrastructurii pentru transportul verde -ITS/alte infrastructuri TIC (sisteme inteligente de management urban/local) IN COMUNA FINIS PRIN PNRR/2022/C10 ACTIUNEA I.1.2</t>
  </si>
  <si>
    <t xml:space="preserve">145283 / 21.12.2022 </t>
  </si>
  <si>
    <t>GROPNIȚA</t>
  </si>
  <si>
    <t>C10-I1.2-352</t>
  </si>
  <si>
    <t>Achizitie mobilier urban inteligent in comuna Gropnița, județul Iași</t>
  </si>
  <si>
    <t xml:space="preserve">145284 / 21.12.2022 </t>
  </si>
  <si>
    <t>HAVÂRNA</t>
  </si>
  <si>
    <t>C10-I1.2-377</t>
  </si>
  <si>
    <t>Dezvoltarea sistemului de management local prin implementarea unor infrastructuri inteligente la nivelul Comunei Havarna, judetul Botosani</t>
  </si>
  <si>
    <t xml:space="preserve">145285 / 21.12.2022 </t>
  </si>
  <si>
    <t>HĂRMĂNEȘTI</t>
  </si>
  <si>
    <t>C10-I1.2-446</t>
  </si>
  <si>
    <t>Sistem de monitorizare si siguranta a spatiului public in Comuna Harmanesti, Judetul Iasi</t>
  </si>
  <si>
    <t xml:space="preserve">145286 / 21.12.2022 </t>
  </si>
  <si>
    <t>IPATELE</t>
  </si>
  <si>
    <t>C10-I1.2-607</t>
  </si>
  <si>
    <t>Achizitia unui sistem de monitorizare si siguranta a spatiului public si a unui sistem inteligent de management local, comuna Ipatele, judetul Iași</t>
  </si>
  <si>
    <t xml:space="preserve">145287 / 21.12.2022 </t>
  </si>
  <si>
    <t>MIHAIL KOGĂLNICEANU</t>
  </si>
  <si>
    <t>C10-I1.2-468</t>
  </si>
  <si>
    <t>INFIINTARE SISTEM DE MONITORIZARE SI SIGURANTA A SPATIULUI PUBLIC IN COMUNA MIHAIL KOGALNICEANU, JUDETUL IALOMITA</t>
  </si>
  <si>
    <t xml:space="preserve">145289 / 21.12.2022 </t>
  </si>
  <si>
    <t>MOGOȘEȘTI</t>
  </si>
  <si>
    <t>C10-I1.2-431</t>
  </si>
  <si>
    <t>Achizitie mobilier urban inteligent in comuna Mogosesti, judetul Iasi</t>
  </si>
  <si>
    <t xml:space="preserve">145290 / 21.12.2022 </t>
  </si>
  <si>
    <t>NANA</t>
  </si>
  <si>
    <t>Călărași</t>
  </si>
  <si>
    <t>C10-I1.2-459</t>
  </si>
  <si>
    <t>Sistem de monitorizare și siguranță a spațiului public în Comuna Nana, Județul Călărași</t>
  </si>
  <si>
    <t xml:space="preserve">145292 / 21.12.2022 </t>
  </si>
  <si>
    <t>PODU ILOAIEI</t>
  </si>
  <si>
    <t>C10-I1.2-205</t>
  </si>
  <si>
    <t>Achizitia unui sistem de monitorizare si siguranta a spatiului public si Achizitia unor sisteme inteligente de management urban in Orașul Podu Iloaiei, judetul Iași</t>
  </si>
  <si>
    <t xml:space="preserve">145300 / 21.12.2022 </t>
  </si>
  <si>
    <t>REMETEA</t>
  </si>
  <si>
    <t>Harghita</t>
  </si>
  <si>
    <t>C10-I1.2-627</t>
  </si>
  <si>
    <t>I.1.2 ASIGURAREA INFASTRUCTURI PENTRU TRANSPORTUL VERDE – ITS/alte infrastructuri TIC (sisteme inteligente de management urban/local) IN COMUNA REMETEA  PRIN PNRR/2022/C10</t>
  </si>
  <si>
    <t xml:space="preserve">145302 / 21.12.2022 </t>
  </si>
  <si>
    <t>ROMÂNEȘTI</t>
  </si>
  <si>
    <t>C10-I1.2-636</t>
  </si>
  <si>
    <t>Sistem de supreveghere video în comuna Românești, județul Iași</t>
  </si>
  <si>
    <t xml:space="preserve">145305 / 21.12.2022 </t>
  </si>
  <si>
    <t>ROȘIORI</t>
  </si>
  <si>
    <t>C10-I1.2-338</t>
  </si>
  <si>
    <t>EXTINDERE SISTEM DE MONITORIZARE A SIGURANTEI SPATIULUI PUBLIC SI SISTEM WIFI IN COMUNA ROSIORI, JUDETUL IALOMITA</t>
  </si>
  <si>
    <t xml:space="preserve">145307 / 21.12.2022 </t>
  </si>
  <si>
    <t>ȘIPOTE</t>
  </si>
  <si>
    <t>C10-I1.2-618</t>
  </si>
  <si>
    <t>Achiziția unui sistem de monitorizare și siguranță a spațiului public în comuna Șipote, județul Iași</t>
  </si>
  <si>
    <t xml:space="preserve">145308 / 21.12.2022 </t>
  </si>
  <si>
    <t>TODIREȘTI</t>
  </si>
  <si>
    <t>C10-I1.2-709</t>
  </si>
  <si>
    <t>ACHIZIȚIE SISTEM DE MONITORIZARE VIDEO ÎN COMUNA TODIRESTI, JUDEȚUL IAȘI</t>
  </si>
  <si>
    <t xml:space="preserve">145309 / 21.12.2022 </t>
  </si>
  <si>
    <t>TOMEȘTI</t>
  </si>
  <si>
    <t>C10-I1.2-546</t>
  </si>
  <si>
    <t>ACHIZIȚIE SISTEM DE MONITORIZARE VIDEO ÎN COMUNA TOMEȘTI, JUDEȚUL IAȘI”</t>
  </si>
  <si>
    <t xml:space="preserve">145311 / 21.12.2022 </t>
  </si>
  <si>
    <t>TOPLIȚA</t>
  </si>
  <si>
    <t>C10-I1.2-521</t>
  </si>
  <si>
    <t>Achiziționare drone pentru inspectarea zonelor și situațiilor de risc din municipiul Toplița</t>
  </si>
  <si>
    <t xml:space="preserve">145312 / 21.12.2022 </t>
  </si>
  <si>
    <t>UILEACU DE BEIUȘ</t>
  </si>
  <si>
    <t>C10-I1.2-893</t>
  </si>
  <si>
    <t>Asigurarea infrastructurii pentru transportul verde -ITS/alte infrastructuri TIC (sisteme inteligente de management urban/local) IN COMUNA UILEACU DE BEIUS PRIN PNRR/2022/C10 ACTIUNEA I.1.2</t>
  </si>
  <si>
    <t xml:space="preserve">145313 / 21.12.2022 </t>
  </si>
  <si>
    <t>ULMENI</t>
  </si>
  <si>
    <t>C10-I1.2-304</t>
  </si>
  <si>
    <t>I.1.2 - Asigurarea infrastructurii pentru transportul verde – ITS/alte infrastructuri TIC (sisteme inteligente de management urban/local); Realizarea sistemului de management local in cadrul UAT ULMENI, jud. CALARASI</t>
  </si>
  <si>
    <t xml:space="preserve">145323 / 21.12.2022 </t>
  </si>
  <si>
    <t>UNGHENI</t>
  </si>
  <si>
    <t>C10-I1.2-253</t>
  </si>
  <si>
    <t>ACHIZITIE MOBILIER URBAN INTELIGENT IN COMUNA UNGHENI, JUDETUL IASI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</si>
</sst>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lei&quot;_-;\-* #,##0.00\ &quot;lei&quot;_-;_-* &quot;-&quot;??\ &quot;lei&quot;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b/>
      <sz val="11"/>
      <color indexed="8"/>
      <name val="Calibri"/>
      <family val="2"/>
      <scheme val="minor"/>
    </font>
    <font>
      <sz val="11"/>
      <color theme="1"/>
      <name val="Trebuchet MS"/>
      <family val="2"/>
    </font>
    <font>
      <b/>
      <sz val="11"/>
      <name val="Trebuchet MS"/>
    </font>
    <font>
      <sz val="11"/>
      <name val="Trebuchet MS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2" borderId="0" applyNumberFormat="0" applyBorder="0" applyAlignment="0" applyProtection="0"/>
  </cellStyleXfs>
  <cellXfs count="49">
    <xf numFmtId="0" fontId="0" fillId="0" borderId="0" xfId="0"/>
    <xf numFmtId="0" fontId="5" fillId="0" borderId="0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1" applyFont="1" applyFill="1" applyBorder="1" applyAlignment="1">
      <alignment vertical="top" wrapText="1"/>
    </xf>
    <xf numFmtId="0" fontId="5" fillId="3" borderId="1" xfId="1" applyFont="1" applyFill="1" applyBorder="1" applyAlignment="1">
      <alignment horizontal="left" vertical="top" wrapText="1"/>
    </xf>
    <xf numFmtId="0" fontId="5" fillId="3" borderId="1" xfId="1" applyFont="1" applyFill="1" applyBorder="1" applyAlignment="1">
      <alignment horizontal="center" vertical="top" wrapText="1"/>
    </xf>
    <xf numFmtId="0" fontId="4" fillId="3" borderId="1" xfId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left" vertical="top"/>
    </xf>
    <xf numFmtId="0" fontId="5" fillId="4" borderId="3" xfId="1" applyFont="1" applyFill="1" applyBorder="1" applyAlignment="1">
      <alignment vertical="top"/>
    </xf>
    <xf numFmtId="44" fontId="4" fillId="4" borderId="3" xfId="0" applyNumberFormat="1" applyFont="1" applyFill="1" applyBorder="1" applyAlignment="1">
      <alignment horizontal="center" vertical="top"/>
    </xf>
    <xf numFmtId="44" fontId="4" fillId="4" borderId="4" xfId="0" applyNumberFormat="1" applyFont="1" applyFill="1" applyBorder="1" applyAlignment="1">
      <alignment horizontal="center" vertical="top"/>
    </xf>
    <xf numFmtId="0" fontId="5" fillId="3" borderId="1" xfId="1" applyNumberFormat="1" applyFont="1" applyFill="1" applyBorder="1" applyAlignment="1">
      <alignment horizontal="left" vertical="top" wrapText="1"/>
    </xf>
    <xf numFmtId="0" fontId="4" fillId="3" borderId="1" xfId="1" applyNumberFormat="1" applyFont="1" applyFill="1" applyBorder="1" applyAlignment="1">
      <alignment horizontal="center" vertical="top" wrapText="1"/>
    </xf>
    <xf numFmtId="0" fontId="7" fillId="0" borderId="0" xfId="1" applyFont="1" applyAlignment="1">
      <alignment horizontal="left" vertical="center"/>
    </xf>
    <xf numFmtId="44" fontId="5" fillId="3" borderId="1" xfId="0" applyNumberFormat="1" applyFont="1" applyFill="1" applyBorder="1" applyAlignment="1">
      <alignment horizontal="right" vertical="top"/>
    </xf>
    <xf numFmtId="44" fontId="5" fillId="3" borderId="6" xfId="0" applyNumberFormat="1" applyFont="1" applyFill="1" applyBorder="1" applyAlignment="1">
      <alignment horizontal="right" vertical="top"/>
    </xf>
    <xf numFmtId="44" fontId="4" fillId="4" borderId="3" xfId="0" applyNumberFormat="1" applyFont="1" applyFill="1" applyBorder="1" applyAlignment="1">
      <alignment horizontal="right" vertical="top"/>
    </xf>
    <xf numFmtId="44" fontId="5" fillId="3" borderId="1" xfId="1" applyNumberFormat="1" applyFont="1" applyFill="1" applyBorder="1" applyAlignment="1">
      <alignment horizontal="right" vertical="top"/>
    </xf>
    <xf numFmtId="0" fontId="5" fillId="0" borderId="0" xfId="0" applyFont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top" wrapText="1"/>
    </xf>
    <xf numFmtId="0" fontId="9" fillId="3" borderId="1" xfId="1" applyNumberFormat="1" applyFont="1" applyFill="1" applyBorder="1" applyAlignment="1">
      <alignment horizontal="left" vertical="top" wrapText="1"/>
    </xf>
    <xf numFmtId="0" fontId="9" fillId="3" borderId="1" xfId="1" applyNumberFormat="1" applyFont="1" applyFill="1" applyBorder="1" applyAlignment="1">
      <alignment horizontal="center" vertical="top" wrapText="1"/>
    </xf>
    <xf numFmtId="0" fontId="9" fillId="3" borderId="1" xfId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4" fillId="3" borderId="8" xfId="1" applyNumberFormat="1" applyFont="1" applyFill="1" applyBorder="1" applyAlignment="1">
      <alignment horizontal="center" vertical="center"/>
    </xf>
    <xf numFmtId="44" fontId="9" fillId="3" borderId="1" xfId="1" applyNumberFormat="1" applyFont="1" applyFill="1" applyBorder="1" applyAlignment="1">
      <alignment horizontal="right" vertical="top"/>
    </xf>
    <xf numFmtId="44" fontId="9" fillId="3" borderId="1" xfId="0" applyNumberFormat="1" applyFont="1" applyFill="1" applyBorder="1" applyAlignment="1">
      <alignment horizontal="right" vertical="top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NumberFormat="1" applyFont="1" applyFill="1" applyBorder="1" applyAlignment="1">
      <alignment horizontal="left" vertical="center"/>
    </xf>
    <xf numFmtId="0" fontId="4" fillId="3" borderId="8" xfId="0" applyNumberFormat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44" fontId="4" fillId="3" borderId="8" xfId="0" applyNumberFormat="1" applyFont="1" applyFill="1" applyBorder="1" applyAlignment="1">
      <alignment horizontal="right" vertical="center"/>
    </xf>
    <xf numFmtId="44" fontId="4" fillId="3" borderId="1" xfId="0" applyNumberFormat="1" applyFont="1" applyFill="1" applyBorder="1" applyAlignment="1">
      <alignment horizontal="right" vertical="center"/>
    </xf>
    <xf numFmtId="44" fontId="4" fillId="3" borderId="6" xfId="0" applyNumberFormat="1" applyFont="1" applyFill="1" applyBorder="1" applyAlignment="1">
      <alignment horizontal="right" vertical="center"/>
    </xf>
  </cellXfs>
  <cellStyles count="3">
    <cellStyle name="Bad" xfId="2" builtinId="27"/>
    <cellStyle name="Normal" xfId="0" builtinId="0"/>
    <cellStyle name="Normal 2" xfId="1"/>
  </cellStyles>
  <dxfs count="15"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e22784" displayName="Table22784" ref="A4:J161" totalsRowShown="0" headerRowDxfId="14" dataDxfId="12" headerRowBorderDxfId="13" tableBorderDxfId="11" totalsRowBorderDxfId="10">
  <autoFilter ref="A4:J161"/>
  <sortState ref="A5:J161">
    <sortCondition ref="D4:D161"/>
  </sortState>
  <tableColumns count="10">
    <tableColumn id="1" name="Nr." dataDxfId="9" dataCellStyle="Normal 2"/>
    <tableColumn id="2" name="Număr cerere" dataDxfId="8" dataCellStyle="Normal 2"/>
    <tableColumn id="3" name="Tip UAT" dataDxfId="7" dataCellStyle="Normal 2"/>
    <tableColumn id="4" name="UAT" dataDxfId="6" dataCellStyle="Normal 2"/>
    <tableColumn id="8" name="Județ" dataDxfId="5" dataCellStyle="Normal 2"/>
    <tableColumn id="9" name="Cod poștal" dataDxfId="4"/>
    <tableColumn id="16" name="Titlu proiect" dataDxfId="3" dataCellStyle="Normal 2"/>
    <tableColumn id="30" name="Valoare finantare" dataDxfId="2"/>
    <tableColumn id="31" name="Valoare TVA" dataDxfId="1">
      <calculatedColumnFormula>Table22784[[#This Row],[Valoare finantare]]*19%</calculatedColumnFormula>
    </tableColumn>
    <tableColumn id="32" name="Valoare Total" dataDxfId="0">
      <calculatedColumnFormula>Table22784[[#This Row],[Valoare TVA]]+Table22784[[#This Row],[Valoare finantare]]</calculatedColumnFormula>
    </tableColumn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1"/>
  <sheetViews>
    <sheetView tabSelected="1" topLeftCell="D1" workbookViewId="0">
      <selection activeCell="G163" sqref="G163"/>
    </sheetView>
  </sheetViews>
  <sheetFormatPr defaultColWidth="9.140625" defaultRowHeight="16.5" x14ac:dyDescent="0.25"/>
  <cols>
    <col min="1" max="1" width="9" style="3" customWidth="1"/>
    <col min="2" max="2" width="17.140625" style="7" customWidth="1"/>
    <col min="3" max="3" width="16.140625" style="2" customWidth="1"/>
    <col min="4" max="4" width="20.28515625" style="2" customWidth="1"/>
    <col min="5" max="5" width="17.85546875" style="3" customWidth="1"/>
    <col min="6" max="6" width="22.140625" style="3" customWidth="1"/>
    <col min="7" max="7" width="62" style="4" customWidth="1"/>
    <col min="8" max="8" width="26" style="33" customWidth="1"/>
    <col min="9" max="9" width="24.42578125" style="3" customWidth="1"/>
    <col min="10" max="10" width="27.85546875" style="3" customWidth="1"/>
    <col min="11" max="16384" width="9.140625" style="3"/>
  </cols>
  <sheetData>
    <row r="2" spans="1:10" s="9" customFormat="1" x14ac:dyDescent="0.25">
      <c r="B2" s="7"/>
      <c r="C2" s="6" t="s">
        <v>149</v>
      </c>
      <c r="D2" s="5" t="s">
        <v>43</v>
      </c>
      <c r="E2" s="10"/>
      <c r="H2" s="6"/>
    </row>
    <row r="4" spans="1:10" s="1" customFormat="1" x14ac:dyDescent="0.25">
      <c r="A4" s="20" t="s">
        <v>1</v>
      </c>
      <c r="B4" s="21" t="s">
        <v>3</v>
      </c>
      <c r="C4" s="22" t="s">
        <v>4</v>
      </c>
      <c r="D4" s="22" t="s">
        <v>0</v>
      </c>
      <c r="E4" s="21" t="s">
        <v>5</v>
      </c>
      <c r="F4" s="21" t="s">
        <v>6</v>
      </c>
      <c r="G4" s="23" t="s">
        <v>2</v>
      </c>
      <c r="H4" s="31" t="s">
        <v>145</v>
      </c>
      <c r="I4" s="24" t="s">
        <v>7</v>
      </c>
      <c r="J4" s="25" t="s">
        <v>8</v>
      </c>
    </row>
    <row r="5" spans="1:10" ht="49.5" x14ac:dyDescent="0.25">
      <c r="A5" s="11">
        <v>1</v>
      </c>
      <c r="B5" s="12" t="s">
        <v>190</v>
      </c>
      <c r="C5" s="13" t="s">
        <v>9</v>
      </c>
      <c r="D5" s="13" t="s">
        <v>98</v>
      </c>
      <c r="E5" s="14" t="s">
        <v>12</v>
      </c>
      <c r="F5" s="12" t="s">
        <v>97</v>
      </c>
      <c r="G5" s="15" t="s">
        <v>99</v>
      </c>
      <c r="H5" s="29">
        <v>1598745.28</v>
      </c>
      <c r="I5" s="29">
        <f>Table22784[[#This Row],[Valoare finantare]]*19%</f>
        <v>303761.60320000001</v>
      </c>
      <c r="J5" s="30">
        <f>Table22784[[#This Row],[Valoare TVA]]+Table22784[[#This Row],[Valoare finantare]]</f>
        <v>1902506.8832</v>
      </c>
    </row>
    <row r="6" spans="1:10" ht="33" x14ac:dyDescent="0.25">
      <c r="A6" s="11">
        <v>2</v>
      </c>
      <c r="B6" s="12" t="s">
        <v>189</v>
      </c>
      <c r="C6" s="13" t="s">
        <v>9</v>
      </c>
      <c r="D6" s="13" t="s">
        <v>106</v>
      </c>
      <c r="E6" s="14" t="s">
        <v>33</v>
      </c>
      <c r="F6" s="12" t="s">
        <v>105</v>
      </c>
      <c r="G6" s="15" t="s">
        <v>107</v>
      </c>
      <c r="H6" s="29">
        <v>368070.28</v>
      </c>
      <c r="I6" s="29">
        <f>Table22784[[#This Row],[Valoare finantare]]*19%</f>
        <v>69933.353200000012</v>
      </c>
      <c r="J6" s="30">
        <f>Table22784[[#This Row],[Valoare TVA]]+Table22784[[#This Row],[Valoare finantare]]</f>
        <v>438003.63320000004</v>
      </c>
    </row>
    <row r="7" spans="1:10" ht="33" x14ac:dyDescent="0.25">
      <c r="A7" s="11">
        <v>3</v>
      </c>
      <c r="B7" s="12" t="s">
        <v>188</v>
      </c>
      <c r="C7" s="13" t="s">
        <v>9</v>
      </c>
      <c r="D7" s="16" t="s">
        <v>128</v>
      </c>
      <c r="E7" s="17" t="s">
        <v>116</v>
      </c>
      <c r="F7" s="18" t="s">
        <v>127</v>
      </c>
      <c r="G7" s="16" t="s">
        <v>129</v>
      </c>
      <c r="H7" s="32">
        <v>261705.01</v>
      </c>
      <c r="I7" s="29">
        <f>Table22784[[#This Row],[Valoare finantare]]*19%</f>
        <v>49723.9519</v>
      </c>
      <c r="J7" s="30">
        <f>Table22784[[#This Row],[Valoare TVA]]+Table22784[[#This Row],[Valoare finantare]]</f>
        <v>311428.96189999999</v>
      </c>
    </row>
    <row r="8" spans="1:10" ht="33" x14ac:dyDescent="0.25">
      <c r="A8" s="11">
        <v>4</v>
      </c>
      <c r="B8" s="18" t="s">
        <v>187</v>
      </c>
      <c r="C8" s="13" t="s">
        <v>9</v>
      </c>
      <c r="D8" s="13" t="s">
        <v>46</v>
      </c>
      <c r="E8" s="14" t="s">
        <v>38</v>
      </c>
      <c r="F8" s="12" t="s">
        <v>45</v>
      </c>
      <c r="G8" s="15" t="s">
        <v>47</v>
      </c>
      <c r="H8" s="29">
        <v>136850</v>
      </c>
      <c r="I8" s="29">
        <f>Table22784[[#This Row],[Valoare finantare]]*19%</f>
        <v>26001.5</v>
      </c>
      <c r="J8" s="30">
        <f>Table22784[[#This Row],[Valoare TVA]]+Table22784[[#This Row],[Valoare finantare]]</f>
        <v>162851.5</v>
      </c>
    </row>
    <row r="9" spans="1:10" ht="33" x14ac:dyDescent="0.25">
      <c r="A9" s="11">
        <v>5</v>
      </c>
      <c r="B9" s="12" t="s">
        <v>186</v>
      </c>
      <c r="C9" s="13" t="s">
        <v>9</v>
      </c>
      <c r="D9" s="16" t="s">
        <v>118</v>
      </c>
      <c r="E9" s="17" t="s">
        <v>108</v>
      </c>
      <c r="F9" s="18" t="s">
        <v>117</v>
      </c>
      <c r="G9" s="16" t="s">
        <v>119</v>
      </c>
      <c r="H9" s="32">
        <v>492270</v>
      </c>
      <c r="I9" s="29">
        <f>Table22784[[#This Row],[Valoare finantare]]*19%</f>
        <v>93531.3</v>
      </c>
      <c r="J9" s="30">
        <f>Table22784[[#This Row],[Valoare TVA]]+Table22784[[#This Row],[Valoare finantare]]</f>
        <v>585801.30000000005</v>
      </c>
    </row>
    <row r="10" spans="1:10" ht="33" x14ac:dyDescent="0.25">
      <c r="A10" s="11">
        <v>6</v>
      </c>
      <c r="B10" s="18" t="s">
        <v>185</v>
      </c>
      <c r="C10" s="13" t="s">
        <v>9</v>
      </c>
      <c r="D10" s="13" t="s">
        <v>95</v>
      </c>
      <c r="E10" s="14" t="s">
        <v>10</v>
      </c>
      <c r="F10" s="12" t="s">
        <v>94</v>
      </c>
      <c r="G10" s="15" t="s">
        <v>144</v>
      </c>
      <c r="H10" s="29">
        <v>650042.54</v>
      </c>
      <c r="I10" s="29">
        <f>Table22784[[#This Row],[Valoare finantare]]*19%</f>
        <v>123508.08260000001</v>
      </c>
      <c r="J10" s="30">
        <f>Table22784[[#This Row],[Valoare TVA]]+Table22784[[#This Row],[Valoare finantare]]</f>
        <v>773550.6226</v>
      </c>
    </row>
    <row r="11" spans="1:10" ht="33" x14ac:dyDescent="0.25">
      <c r="A11" s="11">
        <v>7</v>
      </c>
      <c r="B11" s="27" t="s">
        <v>192</v>
      </c>
      <c r="C11" s="26" t="s">
        <v>9</v>
      </c>
      <c r="D11" s="35" t="s">
        <v>193</v>
      </c>
      <c r="E11" s="36" t="s">
        <v>194</v>
      </c>
      <c r="F11" s="34" t="s">
        <v>195</v>
      </c>
      <c r="G11" s="37" t="s">
        <v>196</v>
      </c>
      <c r="H11" s="40">
        <v>1598745.28</v>
      </c>
      <c r="I11" s="29">
        <f>Table22784[[#This Row],[Valoare finantare]]*19%</f>
        <v>303761.60320000001</v>
      </c>
      <c r="J11" s="30">
        <f>Table22784[[#This Row],[Valoare TVA]]+Table22784[[#This Row],[Valoare finantare]]</f>
        <v>1902506.8832</v>
      </c>
    </row>
    <row r="12" spans="1:10" ht="33" x14ac:dyDescent="0.25">
      <c r="A12" s="11">
        <v>8</v>
      </c>
      <c r="B12" s="12" t="s">
        <v>184</v>
      </c>
      <c r="C12" s="13" t="s">
        <v>9</v>
      </c>
      <c r="D12" s="13" t="s">
        <v>103</v>
      </c>
      <c r="E12" s="14" t="s">
        <v>33</v>
      </c>
      <c r="F12" s="12" t="s">
        <v>102</v>
      </c>
      <c r="G12" s="15" t="s">
        <v>104</v>
      </c>
      <c r="H12" s="29">
        <v>368562.55</v>
      </c>
      <c r="I12" s="29">
        <f>Table22784[[#This Row],[Valoare finantare]]*19%</f>
        <v>70026.8845</v>
      </c>
      <c r="J12" s="30">
        <f>Table22784[[#This Row],[Valoare TVA]]+Table22784[[#This Row],[Valoare finantare]]</f>
        <v>438589.43449999997</v>
      </c>
    </row>
    <row r="13" spans="1:10" ht="49.5" x14ac:dyDescent="0.25">
      <c r="A13" s="11">
        <v>9</v>
      </c>
      <c r="B13" s="12" t="s">
        <v>183</v>
      </c>
      <c r="C13" s="13" t="s">
        <v>11</v>
      </c>
      <c r="D13" s="16" t="s">
        <v>136</v>
      </c>
      <c r="E13" s="17" t="s">
        <v>108</v>
      </c>
      <c r="F13" s="18" t="s">
        <v>135</v>
      </c>
      <c r="G13" s="16" t="s">
        <v>146</v>
      </c>
      <c r="H13" s="32">
        <v>5291902.5</v>
      </c>
      <c r="I13" s="29">
        <f>Table22784[[#This Row],[Valoare finantare]]*19%</f>
        <v>1005461.475</v>
      </c>
      <c r="J13" s="30">
        <f>Table22784[[#This Row],[Valoare TVA]]+Table22784[[#This Row],[Valoare finantare]]</f>
        <v>6297363.9749999996</v>
      </c>
    </row>
    <row r="14" spans="1:10" ht="66" x14ac:dyDescent="0.25">
      <c r="A14" s="11">
        <v>10</v>
      </c>
      <c r="B14" s="27" t="s">
        <v>311</v>
      </c>
      <c r="C14" s="26" t="s">
        <v>9</v>
      </c>
      <c r="D14" s="35" t="s">
        <v>312</v>
      </c>
      <c r="E14" s="36" t="s">
        <v>116</v>
      </c>
      <c r="F14" s="34" t="s">
        <v>313</v>
      </c>
      <c r="G14" s="37" t="s">
        <v>314</v>
      </c>
      <c r="H14" s="40">
        <v>134999.98000000001</v>
      </c>
      <c r="I14" s="29">
        <f>Table22784[[#This Row],[Valoare finantare]]*19%</f>
        <v>25649.996200000001</v>
      </c>
      <c r="J14" s="30">
        <f>Table22784[[#This Row],[Valoare TVA]]+Table22784[[#This Row],[Valoare finantare]]</f>
        <v>160649.9762</v>
      </c>
    </row>
    <row r="15" spans="1:10" ht="33" x14ac:dyDescent="0.25">
      <c r="A15" s="11">
        <v>11</v>
      </c>
      <c r="B15" s="27" t="s">
        <v>315</v>
      </c>
      <c r="C15" s="26" t="s">
        <v>9</v>
      </c>
      <c r="D15" s="35" t="s">
        <v>312</v>
      </c>
      <c r="E15" s="36" t="s">
        <v>116</v>
      </c>
      <c r="F15" s="34" t="s">
        <v>316</v>
      </c>
      <c r="G15" s="37" t="s">
        <v>317</v>
      </c>
      <c r="H15" s="40">
        <v>824778.69</v>
      </c>
      <c r="I15" s="29">
        <f>Table22784[[#This Row],[Valoare finantare]]*19%</f>
        <v>156707.95110000001</v>
      </c>
      <c r="J15" s="30">
        <f>Table22784[[#This Row],[Valoare TVA]]+Table22784[[#This Row],[Valoare finantare]]</f>
        <v>981486.64109999989</v>
      </c>
    </row>
    <row r="16" spans="1:10" ht="33" x14ac:dyDescent="0.25">
      <c r="A16" s="11">
        <v>12</v>
      </c>
      <c r="B16" s="27" t="s">
        <v>318</v>
      </c>
      <c r="C16" s="26" t="s">
        <v>9</v>
      </c>
      <c r="D16" s="35" t="s">
        <v>319</v>
      </c>
      <c r="E16" s="36" t="s">
        <v>116</v>
      </c>
      <c r="F16" s="34" t="s">
        <v>320</v>
      </c>
      <c r="G16" s="37" t="s">
        <v>321</v>
      </c>
      <c r="H16" s="40">
        <v>1575264</v>
      </c>
      <c r="I16" s="29">
        <f>Table22784[[#This Row],[Valoare finantare]]*19%</f>
        <v>299300.16000000003</v>
      </c>
      <c r="J16" s="30">
        <f>Table22784[[#This Row],[Valoare TVA]]+Table22784[[#This Row],[Valoare finantare]]</f>
        <v>1874564.1600000001</v>
      </c>
    </row>
    <row r="17" spans="1:10" ht="33" x14ac:dyDescent="0.25">
      <c r="A17" s="11">
        <v>13</v>
      </c>
      <c r="B17" s="27" t="s">
        <v>545</v>
      </c>
      <c r="C17" s="26" t="s">
        <v>9</v>
      </c>
      <c r="D17" s="35" t="s">
        <v>546</v>
      </c>
      <c r="E17" s="36" t="s">
        <v>215</v>
      </c>
      <c r="F17" s="34" t="s">
        <v>547</v>
      </c>
      <c r="G17" s="37" t="s">
        <v>548</v>
      </c>
      <c r="H17" s="40">
        <v>736780.51</v>
      </c>
      <c r="I17" s="29">
        <f>Table22784[[#This Row],[Valoare finantare]]*19%</f>
        <v>139988.29690000002</v>
      </c>
      <c r="J17" s="30">
        <f>Table22784[[#This Row],[Valoare TVA]]+Table22784[[#This Row],[Valoare finantare]]</f>
        <v>876768.80689999997</v>
      </c>
    </row>
    <row r="18" spans="1:10" ht="33" x14ac:dyDescent="0.25">
      <c r="A18" s="11">
        <v>14</v>
      </c>
      <c r="B18" s="27" t="s">
        <v>322</v>
      </c>
      <c r="C18" s="26" t="s">
        <v>14</v>
      </c>
      <c r="D18" s="35" t="s">
        <v>323</v>
      </c>
      <c r="E18" s="36" t="s">
        <v>10</v>
      </c>
      <c r="F18" s="38" t="s">
        <v>324</v>
      </c>
      <c r="G18" s="37" t="s">
        <v>325</v>
      </c>
      <c r="H18" s="41">
        <v>984540</v>
      </c>
      <c r="I18" s="29">
        <f>Table22784[[#This Row],[Valoare finantare]]*19%</f>
        <v>187062.6</v>
      </c>
      <c r="J18" s="30">
        <f>Table22784[[#This Row],[Valoare TVA]]+Table22784[[#This Row],[Valoare finantare]]</f>
        <v>1171602.6000000001</v>
      </c>
    </row>
    <row r="19" spans="1:10" s="8" customFormat="1" ht="33" x14ac:dyDescent="0.25">
      <c r="A19" s="11">
        <v>15</v>
      </c>
      <c r="B19" s="27" t="s">
        <v>428</v>
      </c>
      <c r="C19" s="26" t="s">
        <v>14</v>
      </c>
      <c r="D19" s="35" t="s">
        <v>429</v>
      </c>
      <c r="E19" s="36" t="s">
        <v>17</v>
      </c>
      <c r="F19" s="38" t="s">
        <v>430</v>
      </c>
      <c r="G19" s="37" t="s">
        <v>431</v>
      </c>
      <c r="H19" s="41">
        <v>1976464.05</v>
      </c>
      <c r="I19" s="29">
        <f>Table22784[[#This Row],[Valoare finantare]]*19%</f>
        <v>375528.16950000002</v>
      </c>
      <c r="J19" s="30">
        <f>Table22784[[#This Row],[Valoare TVA]]+Table22784[[#This Row],[Valoare finantare]]</f>
        <v>2351992.2195000001</v>
      </c>
    </row>
    <row r="20" spans="1:10" ht="33" x14ac:dyDescent="0.25">
      <c r="A20" s="11">
        <v>16</v>
      </c>
      <c r="B20" s="27" t="s">
        <v>326</v>
      </c>
      <c r="C20" s="26" t="s">
        <v>9</v>
      </c>
      <c r="D20" s="35" t="s">
        <v>327</v>
      </c>
      <c r="E20" s="36" t="s">
        <v>108</v>
      </c>
      <c r="F20" s="34" t="s">
        <v>328</v>
      </c>
      <c r="G20" s="37" t="s">
        <v>329</v>
      </c>
      <c r="H20" s="40">
        <v>1598745.28</v>
      </c>
      <c r="I20" s="29">
        <f>Table22784[[#This Row],[Valoare finantare]]*19%</f>
        <v>303761.60320000001</v>
      </c>
      <c r="J20" s="30">
        <f>Table22784[[#This Row],[Valoare TVA]]+Table22784[[#This Row],[Valoare finantare]]</f>
        <v>1902506.8832</v>
      </c>
    </row>
    <row r="21" spans="1:10" ht="33" x14ac:dyDescent="0.25">
      <c r="A21" s="11">
        <v>17</v>
      </c>
      <c r="B21" s="27" t="s">
        <v>330</v>
      </c>
      <c r="C21" s="26" t="s">
        <v>9</v>
      </c>
      <c r="D21" s="35" t="s">
        <v>331</v>
      </c>
      <c r="E21" s="36" t="s">
        <v>263</v>
      </c>
      <c r="F21" s="34" t="s">
        <v>332</v>
      </c>
      <c r="G21" s="37" t="s">
        <v>333</v>
      </c>
      <c r="H21" s="40">
        <v>1573641.48</v>
      </c>
      <c r="I21" s="29">
        <f>Table22784[[#This Row],[Valoare finantare]]*19%</f>
        <v>298991.8812</v>
      </c>
      <c r="J21" s="30">
        <f>Table22784[[#This Row],[Valoare TVA]]+Table22784[[#This Row],[Valoare finantare]]</f>
        <v>1872633.3611999999</v>
      </c>
    </row>
    <row r="22" spans="1:10" ht="33" x14ac:dyDescent="0.25">
      <c r="A22" s="11">
        <v>18</v>
      </c>
      <c r="B22" s="27" t="s">
        <v>334</v>
      </c>
      <c r="C22" s="26" t="s">
        <v>9</v>
      </c>
      <c r="D22" s="35" t="s">
        <v>335</v>
      </c>
      <c r="E22" s="36" t="s">
        <v>13</v>
      </c>
      <c r="F22" s="34" t="s">
        <v>336</v>
      </c>
      <c r="G22" s="37" t="s">
        <v>337</v>
      </c>
      <c r="H22" s="40">
        <v>1598745.28</v>
      </c>
      <c r="I22" s="29">
        <f>Table22784[[#This Row],[Valoare finantare]]*19%</f>
        <v>303761.60320000001</v>
      </c>
      <c r="J22" s="30">
        <f>Table22784[[#This Row],[Valoare TVA]]+Table22784[[#This Row],[Valoare finantare]]</f>
        <v>1902506.8832</v>
      </c>
    </row>
    <row r="23" spans="1:10" ht="33" x14ac:dyDescent="0.25">
      <c r="A23" s="11">
        <v>19</v>
      </c>
      <c r="B23" s="27" t="s">
        <v>338</v>
      </c>
      <c r="C23" s="26" t="s">
        <v>9</v>
      </c>
      <c r="D23" s="35" t="s">
        <v>339</v>
      </c>
      <c r="E23" s="36" t="s">
        <v>108</v>
      </c>
      <c r="F23" s="34" t="s">
        <v>340</v>
      </c>
      <c r="G23" s="37" t="s">
        <v>341</v>
      </c>
      <c r="H23" s="40">
        <v>1598745.28</v>
      </c>
      <c r="I23" s="29">
        <f>Table22784[[#This Row],[Valoare finantare]]*19%</f>
        <v>303761.60320000001</v>
      </c>
      <c r="J23" s="30">
        <f>Table22784[[#This Row],[Valoare TVA]]+Table22784[[#This Row],[Valoare finantare]]</f>
        <v>1902506.8832</v>
      </c>
    </row>
    <row r="24" spans="1:10" ht="33" x14ac:dyDescent="0.25">
      <c r="A24" s="11">
        <v>20</v>
      </c>
      <c r="B24" s="27" t="s">
        <v>549</v>
      </c>
      <c r="C24" s="26" t="s">
        <v>14</v>
      </c>
      <c r="D24" s="35" t="s">
        <v>550</v>
      </c>
      <c r="E24" s="36" t="s">
        <v>551</v>
      </c>
      <c r="F24" s="38" t="s">
        <v>552</v>
      </c>
      <c r="G24" s="37" t="s">
        <v>553</v>
      </c>
      <c r="H24" s="41">
        <v>2461350</v>
      </c>
      <c r="I24" s="29">
        <f>Table22784[[#This Row],[Valoare finantare]]*19%</f>
        <v>467656.5</v>
      </c>
      <c r="J24" s="30">
        <f>Table22784[[#This Row],[Valoare TVA]]+Table22784[[#This Row],[Valoare finantare]]</f>
        <v>2929006.5</v>
      </c>
    </row>
    <row r="25" spans="1:10" ht="33" x14ac:dyDescent="0.25">
      <c r="A25" s="11">
        <v>21</v>
      </c>
      <c r="B25" s="27" t="s">
        <v>197</v>
      </c>
      <c r="C25" s="26" t="s">
        <v>9</v>
      </c>
      <c r="D25" s="35" t="s">
        <v>198</v>
      </c>
      <c r="E25" s="36" t="s">
        <v>199</v>
      </c>
      <c r="F25" s="38" t="s">
        <v>200</v>
      </c>
      <c r="G25" s="37" t="s">
        <v>201</v>
      </c>
      <c r="H25" s="41">
        <v>1555573.2</v>
      </c>
      <c r="I25" s="29">
        <f>Table22784[[#This Row],[Valoare finantare]]*19%</f>
        <v>295558.908</v>
      </c>
      <c r="J25" s="30">
        <f>Table22784[[#This Row],[Valoare TVA]]+Table22784[[#This Row],[Valoare finantare]]</f>
        <v>1851132.108</v>
      </c>
    </row>
    <row r="26" spans="1:10" ht="33" x14ac:dyDescent="0.25">
      <c r="A26" s="11">
        <v>22</v>
      </c>
      <c r="B26" s="18" t="s">
        <v>181</v>
      </c>
      <c r="C26" s="13" t="s">
        <v>11</v>
      </c>
      <c r="D26" s="13" t="s">
        <v>25</v>
      </c>
      <c r="E26" s="14" t="s">
        <v>22</v>
      </c>
      <c r="F26" s="12" t="s">
        <v>79</v>
      </c>
      <c r="G26" s="15" t="s">
        <v>80</v>
      </c>
      <c r="H26" s="29">
        <v>2461350</v>
      </c>
      <c r="I26" s="29">
        <f>Table22784[[#This Row],[Valoare finantare]]*19%</f>
        <v>467656.5</v>
      </c>
      <c r="J26" s="30">
        <f>Table22784[[#This Row],[Valoare TVA]]+Table22784[[#This Row],[Valoare finantare]]</f>
        <v>2929006.5</v>
      </c>
    </row>
    <row r="27" spans="1:10" ht="49.5" x14ac:dyDescent="0.25">
      <c r="A27" s="11">
        <v>23</v>
      </c>
      <c r="B27" s="27" t="s">
        <v>432</v>
      </c>
      <c r="C27" s="26" t="s">
        <v>9</v>
      </c>
      <c r="D27" s="35" t="s">
        <v>433</v>
      </c>
      <c r="E27" s="36" t="s">
        <v>18</v>
      </c>
      <c r="F27" s="38" t="s">
        <v>434</v>
      </c>
      <c r="G27" s="37" t="s">
        <v>435</v>
      </c>
      <c r="H27" s="41">
        <v>368070.28</v>
      </c>
      <c r="I27" s="29">
        <f>Table22784[[#This Row],[Valoare finantare]]*19%</f>
        <v>69933.353200000012</v>
      </c>
      <c r="J27" s="30">
        <f>Table22784[[#This Row],[Valoare TVA]]+Table22784[[#This Row],[Valoare finantare]]</f>
        <v>438003.63320000004</v>
      </c>
    </row>
    <row r="28" spans="1:10" ht="49.5" x14ac:dyDescent="0.25">
      <c r="A28" s="11">
        <v>24</v>
      </c>
      <c r="B28" s="27" t="s">
        <v>342</v>
      </c>
      <c r="C28" s="26" t="s">
        <v>14</v>
      </c>
      <c r="D28" s="35" t="s">
        <v>343</v>
      </c>
      <c r="E28" s="36" t="s">
        <v>263</v>
      </c>
      <c r="F28" s="38" t="s">
        <v>344</v>
      </c>
      <c r="G28" s="37" t="s">
        <v>345</v>
      </c>
      <c r="H28" s="41">
        <v>2461350</v>
      </c>
      <c r="I28" s="29">
        <f>Table22784[[#This Row],[Valoare finantare]]*19%</f>
        <v>467656.5</v>
      </c>
      <c r="J28" s="30">
        <f>Table22784[[#This Row],[Valoare TVA]]+Table22784[[#This Row],[Valoare finantare]]</f>
        <v>2929006.5</v>
      </c>
    </row>
    <row r="29" spans="1:10" ht="49.5" x14ac:dyDescent="0.25">
      <c r="A29" s="11">
        <v>25</v>
      </c>
      <c r="B29" s="27" t="s">
        <v>346</v>
      </c>
      <c r="C29" s="26" t="s">
        <v>9</v>
      </c>
      <c r="D29" s="35" t="s">
        <v>347</v>
      </c>
      <c r="E29" s="36" t="s">
        <v>348</v>
      </c>
      <c r="F29" s="38" t="s">
        <v>349</v>
      </c>
      <c r="G29" s="37" t="s">
        <v>350</v>
      </c>
      <c r="H29" s="41">
        <v>134995.20000000001</v>
      </c>
      <c r="I29" s="29">
        <f>Table22784[[#This Row],[Valoare finantare]]*19%</f>
        <v>25649.088000000003</v>
      </c>
      <c r="J29" s="30">
        <f>Table22784[[#This Row],[Valoare TVA]]+Table22784[[#This Row],[Valoare finantare]]</f>
        <v>160644.288</v>
      </c>
    </row>
    <row r="30" spans="1:10" ht="33" x14ac:dyDescent="0.25">
      <c r="A30" s="11">
        <v>26</v>
      </c>
      <c r="B30" s="27" t="s">
        <v>351</v>
      </c>
      <c r="C30" s="26" t="s">
        <v>9</v>
      </c>
      <c r="D30" s="35" t="s">
        <v>352</v>
      </c>
      <c r="E30" s="36" t="s">
        <v>353</v>
      </c>
      <c r="F30" s="34" t="s">
        <v>354</v>
      </c>
      <c r="G30" s="37" t="s">
        <v>355</v>
      </c>
      <c r="H30" s="40">
        <v>439217.71</v>
      </c>
      <c r="I30" s="29">
        <f>Table22784[[#This Row],[Valoare finantare]]*19%</f>
        <v>83451.3649</v>
      </c>
      <c r="J30" s="30">
        <f>Table22784[[#This Row],[Valoare TVA]]+Table22784[[#This Row],[Valoare finantare]]</f>
        <v>522669.07490000001</v>
      </c>
    </row>
    <row r="31" spans="1:10" ht="33" x14ac:dyDescent="0.25">
      <c r="A31" s="11">
        <v>27</v>
      </c>
      <c r="B31" s="27" t="s">
        <v>356</v>
      </c>
      <c r="C31" s="26" t="s">
        <v>9</v>
      </c>
      <c r="D31" s="35" t="s">
        <v>357</v>
      </c>
      <c r="E31" s="36" t="s">
        <v>33</v>
      </c>
      <c r="F31" s="38" t="s">
        <v>358</v>
      </c>
      <c r="G31" s="37" t="s">
        <v>359</v>
      </c>
      <c r="H31" s="41">
        <v>368070.28</v>
      </c>
      <c r="I31" s="29">
        <f>Table22784[[#This Row],[Valoare finantare]]*19%</f>
        <v>69933.353200000012</v>
      </c>
      <c r="J31" s="30">
        <f>Table22784[[#This Row],[Valoare TVA]]+Table22784[[#This Row],[Valoare finantare]]</f>
        <v>438003.63320000004</v>
      </c>
    </row>
    <row r="32" spans="1:10" ht="33" x14ac:dyDescent="0.25">
      <c r="A32" s="11">
        <v>28</v>
      </c>
      <c r="B32" s="27" t="s">
        <v>202</v>
      </c>
      <c r="C32" s="26" t="s">
        <v>9</v>
      </c>
      <c r="D32" s="35" t="s">
        <v>203</v>
      </c>
      <c r="E32" s="36" t="s">
        <v>194</v>
      </c>
      <c r="F32" s="34" t="s">
        <v>204</v>
      </c>
      <c r="G32" s="37" t="s">
        <v>196</v>
      </c>
      <c r="H32" s="40">
        <v>1598745.28</v>
      </c>
      <c r="I32" s="29">
        <f>Table22784[[#This Row],[Valoare finantare]]*19%</f>
        <v>303761.60320000001</v>
      </c>
      <c r="J32" s="30">
        <f>Table22784[[#This Row],[Valoare TVA]]+Table22784[[#This Row],[Valoare finantare]]</f>
        <v>1902506.8832</v>
      </c>
    </row>
    <row r="33" spans="1:10" ht="33" x14ac:dyDescent="0.25">
      <c r="A33" s="11">
        <v>29</v>
      </c>
      <c r="B33" s="12" t="s">
        <v>182</v>
      </c>
      <c r="C33" s="13" t="s">
        <v>9</v>
      </c>
      <c r="D33" s="13" t="s">
        <v>93</v>
      </c>
      <c r="E33" s="14" t="s">
        <v>13</v>
      </c>
      <c r="F33" s="12" t="s">
        <v>92</v>
      </c>
      <c r="G33" s="15" t="s">
        <v>140</v>
      </c>
      <c r="H33" s="29">
        <v>1598745.28</v>
      </c>
      <c r="I33" s="29">
        <f>Table22784[[#This Row],[Valoare finantare]]*19%</f>
        <v>303761.60320000001</v>
      </c>
      <c r="J33" s="30">
        <f>Table22784[[#This Row],[Valoare TVA]]+Table22784[[#This Row],[Valoare finantare]]</f>
        <v>1902506.8832</v>
      </c>
    </row>
    <row r="34" spans="1:10" ht="33" x14ac:dyDescent="0.25">
      <c r="A34" s="11">
        <v>30</v>
      </c>
      <c r="B34" s="12" t="s">
        <v>180</v>
      </c>
      <c r="C34" s="13" t="s">
        <v>9</v>
      </c>
      <c r="D34" s="13" t="s">
        <v>59</v>
      </c>
      <c r="E34" s="14" t="s">
        <v>18</v>
      </c>
      <c r="F34" s="12" t="s">
        <v>58</v>
      </c>
      <c r="G34" s="15" t="s">
        <v>60</v>
      </c>
      <c r="H34" s="29">
        <v>121935.28</v>
      </c>
      <c r="I34" s="29">
        <f>Table22784[[#This Row],[Valoare finantare]]*19%</f>
        <v>23167.7032</v>
      </c>
      <c r="J34" s="30">
        <f>Table22784[[#This Row],[Valoare TVA]]+Table22784[[#This Row],[Valoare finantare]]</f>
        <v>145102.98319999999</v>
      </c>
    </row>
    <row r="35" spans="1:10" ht="33" x14ac:dyDescent="0.25">
      <c r="A35" s="11">
        <v>31</v>
      </c>
      <c r="B35" s="27" t="s">
        <v>360</v>
      </c>
      <c r="C35" s="26" t="s">
        <v>9</v>
      </c>
      <c r="D35" s="35" t="s">
        <v>361</v>
      </c>
      <c r="E35" s="36" t="s">
        <v>33</v>
      </c>
      <c r="F35" s="38" t="s">
        <v>362</v>
      </c>
      <c r="G35" s="37" t="s">
        <v>363</v>
      </c>
      <c r="H35" s="41">
        <v>368070.28</v>
      </c>
      <c r="I35" s="29">
        <f>Table22784[[#This Row],[Valoare finantare]]*19%</f>
        <v>69933.353200000012</v>
      </c>
      <c r="J35" s="30">
        <f>Table22784[[#This Row],[Valoare TVA]]+Table22784[[#This Row],[Valoare finantare]]</f>
        <v>438003.63320000004</v>
      </c>
    </row>
    <row r="36" spans="1:10" ht="33" x14ac:dyDescent="0.25">
      <c r="A36" s="11">
        <v>32</v>
      </c>
      <c r="B36" s="27" t="s">
        <v>364</v>
      </c>
      <c r="C36" s="26" t="s">
        <v>14</v>
      </c>
      <c r="D36" s="35" t="s">
        <v>361</v>
      </c>
      <c r="E36" s="36" t="s">
        <v>108</v>
      </c>
      <c r="F36" s="34" t="s">
        <v>365</v>
      </c>
      <c r="G36" s="37" t="s">
        <v>366</v>
      </c>
      <c r="H36" s="40">
        <v>2461350</v>
      </c>
      <c r="I36" s="29">
        <f>Table22784[[#This Row],[Valoare finantare]]*19%</f>
        <v>467656.5</v>
      </c>
      <c r="J36" s="30">
        <f>Table22784[[#This Row],[Valoare TVA]]+Table22784[[#This Row],[Valoare finantare]]</f>
        <v>2929006.5</v>
      </c>
    </row>
    <row r="37" spans="1:10" ht="33" x14ac:dyDescent="0.25">
      <c r="A37" s="11">
        <v>33</v>
      </c>
      <c r="B37" s="27" t="s">
        <v>367</v>
      </c>
      <c r="C37" s="26" t="s">
        <v>9</v>
      </c>
      <c r="D37" s="35" t="s">
        <v>368</v>
      </c>
      <c r="E37" s="36" t="s">
        <v>108</v>
      </c>
      <c r="F37" s="34" t="s">
        <v>369</v>
      </c>
      <c r="G37" s="37" t="s">
        <v>370</v>
      </c>
      <c r="H37" s="40">
        <v>377081.82</v>
      </c>
      <c r="I37" s="29">
        <f>Table22784[[#This Row],[Valoare finantare]]*19%</f>
        <v>71645.545800000007</v>
      </c>
      <c r="J37" s="30">
        <f>Table22784[[#This Row],[Valoare TVA]]+Table22784[[#This Row],[Valoare finantare]]</f>
        <v>448727.36580000003</v>
      </c>
    </row>
    <row r="38" spans="1:10" ht="33" x14ac:dyDescent="0.25">
      <c r="A38" s="11">
        <v>34</v>
      </c>
      <c r="B38" s="27" t="s">
        <v>436</v>
      </c>
      <c r="C38" s="26" t="s">
        <v>9</v>
      </c>
      <c r="D38" s="35" t="s">
        <v>437</v>
      </c>
      <c r="E38" s="36" t="s">
        <v>21</v>
      </c>
      <c r="F38" s="38" t="s">
        <v>438</v>
      </c>
      <c r="G38" s="37" t="s">
        <v>439</v>
      </c>
      <c r="H38" s="41">
        <v>98454</v>
      </c>
      <c r="I38" s="29">
        <f>Table22784[[#This Row],[Valoare finantare]]*19%</f>
        <v>18706.260000000002</v>
      </c>
      <c r="J38" s="30">
        <f>Table22784[[#This Row],[Valoare TVA]]+Table22784[[#This Row],[Valoare finantare]]</f>
        <v>117160.26000000001</v>
      </c>
    </row>
    <row r="39" spans="1:10" ht="49.5" x14ac:dyDescent="0.25">
      <c r="A39" s="11">
        <v>35</v>
      </c>
      <c r="B39" s="27" t="s">
        <v>554</v>
      </c>
      <c r="C39" s="26" t="s">
        <v>11</v>
      </c>
      <c r="D39" s="35" t="s">
        <v>555</v>
      </c>
      <c r="E39" s="36" t="s">
        <v>280</v>
      </c>
      <c r="F39" s="34" t="s">
        <v>556</v>
      </c>
      <c r="G39" s="37" t="s">
        <v>557</v>
      </c>
      <c r="H39" s="40">
        <v>5956467</v>
      </c>
      <c r="I39" s="29">
        <f>Table22784[[#This Row],[Valoare finantare]]*19%</f>
        <v>1131728.73</v>
      </c>
      <c r="J39" s="30">
        <f>Table22784[[#This Row],[Valoare TVA]]+Table22784[[#This Row],[Valoare finantare]]</f>
        <v>7088195.7300000004</v>
      </c>
    </row>
    <row r="40" spans="1:10" ht="33" x14ac:dyDescent="0.25">
      <c r="A40" s="11">
        <v>36</v>
      </c>
      <c r="B40" s="27" t="s">
        <v>371</v>
      </c>
      <c r="C40" s="26" t="s">
        <v>11</v>
      </c>
      <c r="D40" s="35" t="s">
        <v>372</v>
      </c>
      <c r="E40" s="36" t="s">
        <v>271</v>
      </c>
      <c r="F40" s="34" t="s">
        <v>373</v>
      </c>
      <c r="G40" s="37" t="s">
        <v>374</v>
      </c>
      <c r="H40" s="40">
        <v>8774909.6600000001</v>
      </c>
      <c r="I40" s="29">
        <f>Table22784[[#This Row],[Valoare finantare]]*19%</f>
        <v>1667232.8354</v>
      </c>
      <c r="J40" s="30">
        <f>Table22784[[#This Row],[Valoare TVA]]+Table22784[[#This Row],[Valoare finantare]]</f>
        <v>10442142.4954</v>
      </c>
    </row>
    <row r="41" spans="1:10" ht="33" x14ac:dyDescent="0.25">
      <c r="A41" s="11">
        <v>37</v>
      </c>
      <c r="B41" s="27" t="s">
        <v>558</v>
      </c>
      <c r="C41" s="26" t="s">
        <v>9</v>
      </c>
      <c r="D41" s="35" t="s">
        <v>559</v>
      </c>
      <c r="E41" s="36" t="s">
        <v>560</v>
      </c>
      <c r="F41" s="34" t="s">
        <v>561</v>
      </c>
      <c r="G41" s="37" t="s">
        <v>562</v>
      </c>
      <c r="H41" s="40">
        <v>348202.8</v>
      </c>
      <c r="I41" s="29">
        <f>Table22784[[#This Row],[Valoare finantare]]*19%</f>
        <v>66158.531999999992</v>
      </c>
      <c r="J41" s="30">
        <f>Table22784[[#This Row],[Valoare TVA]]+Table22784[[#This Row],[Valoare finantare]]</f>
        <v>414361.33199999999</v>
      </c>
    </row>
    <row r="42" spans="1:10" ht="33" x14ac:dyDescent="0.25">
      <c r="A42" s="11">
        <v>38</v>
      </c>
      <c r="B42" s="27" t="s">
        <v>375</v>
      </c>
      <c r="C42" s="26" t="s">
        <v>9</v>
      </c>
      <c r="D42" s="35" t="s">
        <v>376</v>
      </c>
      <c r="E42" s="36" t="s">
        <v>377</v>
      </c>
      <c r="F42" s="34" t="s">
        <v>378</v>
      </c>
      <c r="G42" s="37" t="s">
        <v>379</v>
      </c>
      <c r="H42" s="40">
        <v>1598745.28</v>
      </c>
      <c r="I42" s="29">
        <f>Table22784[[#This Row],[Valoare finantare]]*19%</f>
        <v>303761.60320000001</v>
      </c>
      <c r="J42" s="30">
        <f>Table22784[[#This Row],[Valoare TVA]]+Table22784[[#This Row],[Valoare finantare]]</f>
        <v>1902506.8832</v>
      </c>
    </row>
    <row r="43" spans="1:10" ht="33" x14ac:dyDescent="0.25">
      <c r="A43" s="11">
        <v>39</v>
      </c>
      <c r="B43" s="27" t="s">
        <v>380</v>
      </c>
      <c r="C43" s="26" t="s">
        <v>9</v>
      </c>
      <c r="D43" s="35" t="s">
        <v>381</v>
      </c>
      <c r="E43" s="36" t="s">
        <v>10</v>
      </c>
      <c r="F43" s="38" t="s">
        <v>382</v>
      </c>
      <c r="G43" s="37" t="s">
        <v>383</v>
      </c>
      <c r="H43" s="41">
        <v>104705.83</v>
      </c>
      <c r="I43" s="29">
        <f>Table22784[[#This Row],[Valoare finantare]]*19%</f>
        <v>19894.1077</v>
      </c>
      <c r="J43" s="30">
        <f>Table22784[[#This Row],[Valoare TVA]]+Table22784[[#This Row],[Valoare finantare]]</f>
        <v>124599.93770000001</v>
      </c>
    </row>
    <row r="44" spans="1:10" ht="33" x14ac:dyDescent="0.25">
      <c r="A44" s="11">
        <v>40</v>
      </c>
      <c r="B44" s="27" t="s">
        <v>205</v>
      </c>
      <c r="C44" s="26" t="s">
        <v>9</v>
      </c>
      <c r="D44" s="35" t="s">
        <v>206</v>
      </c>
      <c r="E44" s="36" t="s">
        <v>20</v>
      </c>
      <c r="F44" s="38" t="s">
        <v>207</v>
      </c>
      <c r="G44" s="37" t="s">
        <v>208</v>
      </c>
      <c r="H44" s="41">
        <v>659641.80000000005</v>
      </c>
      <c r="I44" s="29">
        <f>Table22784[[#This Row],[Valoare finantare]]*19%</f>
        <v>125331.94200000001</v>
      </c>
      <c r="J44" s="30">
        <f>Table22784[[#This Row],[Valoare TVA]]+Table22784[[#This Row],[Valoare finantare]]</f>
        <v>784973.74200000009</v>
      </c>
    </row>
    <row r="45" spans="1:10" ht="33" x14ac:dyDescent="0.25">
      <c r="A45" s="11">
        <v>41</v>
      </c>
      <c r="B45" s="27" t="s">
        <v>384</v>
      </c>
      <c r="C45" s="26" t="s">
        <v>9</v>
      </c>
      <c r="D45" s="35" t="s">
        <v>385</v>
      </c>
      <c r="E45" s="36" t="s">
        <v>33</v>
      </c>
      <c r="F45" s="38" t="s">
        <v>386</v>
      </c>
      <c r="G45" s="37" t="s">
        <v>387</v>
      </c>
      <c r="H45" s="41">
        <v>590724</v>
      </c>
      <c r="I45" s="29">
        <f>Table22784[[#This Row],[Valoare finantare]]*19%</f>
        <v>112237.56</v>
      </c>
      <c r="J45" s="30">
        <f>Table22784[[#This Row],[Valoare TVA]]+Table22784[[#This Row],[Valoare finantare]]</f>
        <v>702961.56</v>
      </c>
    </row>
    <row r="46" spans="1:10" ht="33" x14ac:dyDescent="0.25">
      <c r="A46" s="11">
        <v>42</v>
      </c>
      <c r="B46" s="12" t="s">
        <v>179</v>
      </c>
      <c r="C46" s="16" t="s">
        <v>14</v>
      </c>
      <c r="D46" s="16" t="s">
        <v>30</v>
      </c>
      <c r="E46" s="17" t="s">
        <v>15</v>
      </c>
      <c r="F46" s="18" t="s">
        <v>29</v>
      </c>
      <c r="G46" s="15" t="s">
        <v>35</v>
      </c>
      <c r="H46" s="32">
        <v>2461350</v>
      </c>
      <c r="I46" s="29">
        <f>Table22784[[#This Row],[Valoare finantare]]*19%</f>
        <v>467656.5</v>
      </c>
      <c r="J46" s="30">
        <f>Table22784[[#This Row],[Valoare TVA]]+Table22784[[#This Row],[Valoare finantare]]</f>
        <v>2929006.5</v>
      </c>
    </row>
    <row r="47" spans="1:10" ht="49.5" x14ac:dyDescent="0.25">
      <c r="A47" s="11">
        <v>43</v>
      </c>
      <c r="B47" s="27" t="s">
        <v>209</v>
      </c>
      <c r="C47" s="26" t="s">
        <v>9</v>
      </c>
      <c r="D47" s="35" t="s">
        <v>210</v>
      </c>
      <c r="E47" s="36" t="s">
        <v>24</v>
      </c>
      <c r="F47" s="38" t="s">
        <v>211</v>
      </c>
      <c r="G47" s="37" t="s">
        <v>212</v>
      </c>
      <c r="H47" s="41">
        <v>235157.38</v>
      </c>
      <c r="I47" s="29">
        <f>Table22784[[#This Row],[Valoare finantare]]*19%</f>
        <v>44679.902200000004</v>
      </c>
      <c r="J47" s="30">
        <f>Table22784[[#This Row],[Valoare TVA]]+Table22784[[#This Row],[Valoare finantare]]</f>
        <v>279837.28220000002</v>
      </c>
    </row>
    <row r="48" spans="1:10" ht="33" x14ac:dyDescent="0.25">
      <c r="A48" s="11">
        <v>44</v>
      </c>
      <c r="B48" s="27" t="s">
        <v>388</v>
      </c>
      <c r="C48" s="26" t="s">
        <v>11</v>
      </c>
      <c r="D48" s="35" t="s">
        <v>389</v>
      </c>
      <c r="E48" s="36" t="s">
        <v>10</v>
      </c>
      <c r="F48" s="38" t="s">
        <v>390</v>
      </c>
      <c r="G48" s="37" t="s">
        <v>391</v>
      </c>
      <c r="H48" s="41">
        <v>2461350</v>
      </c>
      <c r="I48" s="29">
        <f>Table22784[[#This Row],[Valoare finantare]]*19%</f>
        <v>467656.5</v>
      </c>
      <c r="J48" s="30">
        <f>Table22784[[#This Row],[Valoare TVA]]+Table22784[[#This Row],[Valoare finantare]]</f>
        <v>2929006.5</v>
      </c>
    </row>
    <row r="49" spans="1:10" ht="33" x14ac:dyDescent="0.25">
      <c r="A49" s="11">
        <v>45</v>
      </c>
      <c r="B49" s="27" t="s">
        <v>440</v>
      </c>
      <c r="C49" s="26" t="s">
        <v>9</v>
      </c>
      <c r="D49" s="35" t="s">
        <v>441</v>
      </c>
      <c r="E49" s="36" t="s">
        <v>353</v>
      </c>
      <c r="F49" s="34" t="s">
        <v>442</v>
      </c>
      <c r="G49" s="37" t="s">
        <v>443</v>
      </c>
      <c r="H49" s="40">
        <v>443043</v>
      </c>
      <c r="I49" s="29">
        <f>Table22784[[#This Row],[Valoare finantare]]*19%</f>
        <v>84178.17</v>
      </c>
      <c r="J49" s="30">
        <f>Table22784[[#This Row],[Valoare TVA]]+Table22784[[#This Row],[Valoare finantare]]</f>
        <v>527221.17000000004</v>
      </c>
    </row>
    <row r="50" spans="1:10" ht="33" x14ac:dyDescent="0.25">
      <c r="A50" s="11">
        <v>46</v>
      </c>
      <c r="B50" s="27" t="s">
        <v>213</v>
      </c>
      <c r="C50" s="26" t="s">
        <v>14</v>
      </c>
      <c r="D50" s="35" t="s">
        <v>214</v>
      </c>
      <c r="E50" s="36" t="s">
        <v>215</v>
      </c>
      <c r="F50" s="34" t="s">
        <v>216</v>
      </c>
      <c r="G50" s="37" t="s">
        <v>217</v>
      </c>
      <c r="H50" s="40">
        <v>349973.1</v>
      </c>
      <c r="I50" s="29">
        <f>Table22784[[#This Row],[Valoare finantare]]*19%</f>
        <v>66494.888999999996</v>
      </c>
      <c r="J50" s="30">
        <f>Table22784[[#This Row],[Valoare TVA]]+Table22784[[#This Row],[Valoare finantare]]</f>
        <v>416467.98899999994</v>
      </c>
    </row>
    <row r="51" spans="1:10" ht="66" x14ac:dyDescent="0.25">
      <c r="A51" s="11">
        <v>47</v>
      </c>
      <c r="B51" s="27" t="s">
        <v>392</v>
      </c>
      <c r="C51" s="26" t="s">
        <v>9</v>
      </c>
      <c r="D51" s="35" t="s">
        <v>393</v>
      </c>
      <c r="E51" s="36" t="s">
        <v>33</v>
      </c>
      <c r="F51" s="38" t="s">
        <v>394</v>
      </c>
      <c r="G51" s="37" t="s">
        <v>395</v>
      </c>
      <c r="H51" s="41">
        <v>402529.18</v>
      </c>
      <c r="I51" s="29">
        <f>Table22784[[#This Row],[Valoare finantare]]*19%</f>
        <v>76480.544200000004</v>
      </c>
      <c r="J51" s="30">
        <f>Table22784[[#This Row],[Valoare TVA]]+Table22784[[#This Row],[Valoare finantare]]</f>
        <v>479009.7242</v>
      </c>
    </row>
    <row r="52" spans="1:10" ht="49.5" x14ac:dyDescent="0.25">
      <c r="A52" s="11">
        <v>48</v>
      </c>
      <c r="B52" s="18" t="s">
        <v>178</v>
      </c>
      <c r="C52" s="13" t="s">
        <v>9</v>
      </c>
      <c r="D52" s="13" t="s">
        <v>52</v>
      </c>
      <c r="E52" s="14" t="s">
        <v>21</v>
      </c>
      <c r="F52" s="12" t="s">
        <v>51</v>
      </c>
      <c r="G52" s="15" t="s">
        <v>53</v>
      </c>
      <c r="H52" s="29">
        <v>400953.92</v>
      </c>
      <c r="I52" s="29">
        <f>Table22784[[#This Row],[Valoare finantare]]*19%</f>
        <v>76181.2448</v>
      </c>
      <c r="J52" s="30">
        <f>Table22784[[#This Row],[Valoare TVA]]+Table22784[[#This Row],[Valoare finantare]]</f>
        <v>477135.16479999997</v>
      </c>
    </row>
    <row r="53" spans="1:10" ht="33" x14ac:dyDescent="0.25">
      <c r="A53" s="11">
        <v>49</v>
      </c>
      <c r="B53" s="27" t="s">
        <v>396</v>
      </c>
      <c r="C53" s="26" t="s">
        <v>9</v>
      </c>
      <c r="D53" s="35" t="s">
        <v>52</v>
      </c>
      <c r="E53" s="36" t="s">
        <v>108</v>
      </c>
      <c r="F53" s="34" t="s">
        <v>397</v>
      </c>
      <c r="G53" s="37" t="s">
        <v>398</v>
      </c>
      <c r="H53" s="40">
        <v>715365.24</v>
      </c>
      <c r="I53" s="29">
        <f>Table22784[[#This Row],[Valoare finantare]]*19%</f>
        <v>135919.39559999999</v>
      </c>
      <c r="J53" s="30">
        <f>Table22784[[#This Row],[Valoare TVA]]+Table22784[[#This Row],[Valoare finantare]]</f>
        <v>851284.63559999992</v>
      </c>
    </row>
    <row r="54" spans="1:10" ht="49.5" x14ac:dyDescent="0.25">
      <c r="A54" s="11">
        <v>50</v>
      </c>
      <c r="B54" s="27" t="s">
        <v>444</v>
      </c>
      <c r="C54" s="26" t="s">
        <v>9</v>
      </c>
      <c r="D54" s="35" t="s">
        <v>445</v>
      </c>
      <c r="E54" s="36" t="s">
        <v>21</v>
      </c>
      <c r="F54" s="34" t="s">
        <v>446</v>
      </c>
      <c r="G54" s="37" t="s">
        <v>447</v>
      </c>
      <c r="H54" s="40">
        <v>728018.1</v>
      </c>
      <c r="I54" s="29">
        <f>Table22784[[#This Row],[Valoare finantare]]*19%</f>
        <v>138323.43899999998</v>
      </c>
      <c r="J54" s="30">
        <f>Table22784[[#This Row],[Valoare TVA]]+Table22784[[#This Row],[Valoare finantare]]</f>
        <v>866341.53899999999</v>
      </c>
    </row>
    <row r="55" spans="1:10" ht="33" x14ac:dyDescent="0.25">
      <c r="A55" s="11">
        <v>51</v>
      </c>
      <c r="B55" s="27" t="s">
        <v>448</v>
      </c>
      <c r="C55" s="26" t="s">
        <v>9</v>
      </c>
      <c r="D55" s="35" t="s">
        <v>449</v>
      </c>
      <c r="E55" s="36" t="s">
        <v>33</v>
      </c>
      <c r="F55" s="38" t="s">
        <v>450</v>
      </c>
      <c r="G55" s="37" t="s">
        <v>451</v>
      </c>
      <c r="H55" s="41">
        <v>368070.28</v>
      </c>
      <c r="I55" s="29">
        <f>Table22784[[#This Row],[Valoare finantare]]*19%</f>
        <v>69933.353200000012</v>
      </c>
      <c r="J55" s="30">
        <f>Table22784[[#This Row],[Valoare TVA]]+Table22784[[#This Row],[Valoare finantare]]</f>
        <v>438003.63320000004</v>
      </c>
    </row>
    <row r="56" spans="1:10" ht="33" x14ac:dyDescent="0.25">
      <c r="A56" s="11">
        <v>52</v>
      </c>
      <c r="B56" s="27" t="s">
        <v>563</v>
      </c>
      <c r="C56" s="26" t="s">
        <v>9</v>
      </c>
      <c r="D56" s="35" t="s">
        <v>449</v>
      </c>
      <c r="E56" s="36" t="s">
        <v>564</v>
      </c>
      <c r="F56" s="38" t="s">
        <v>565</v>
      </c>
      <c r="G56" s="37" t="s">
        <v>566</v>
      </c>
      <c r="H56" s="41">
        <v>1598745.28</v>
      </c>
      <c r="I56" s="29">
        <f>Table22784[[#This Row],[Valoare finantare]]*19%</f>
        <v>303761.60320000001</v>
      </c>
      <c r="J56" s="30">
        <f>Table22784[[#This Row],[Valoare TVA]]+Table22784[[#This Row],[Valoare finantare]]</f>
        <v>1902506.8832</v>
      </c>
    </row>
    <row r="57" spans="1:10" ht="33" x14ac:dyDescent="0.25">
      <c r="A57" s="11">
        <v>53</v>
      </c>
      <c r="B57" s="27" t="s">
        <v>399</v>
      </c>
      <c r="C57" s="26" t="s">
        <v>11</v>
      </c>
      <c r="D57" s="35" t="s">
        <v>400</v>
      </c>
      <c r="E57" s="36" t="s">
        <v>33</v>
      </c>
      <c r="F57" s="38" t="s">
        <v>401</v>
      </c>
      <c r="G57" s="37" t="s">
        <v>402</v>
      </c>
      <c r="H57" s="41">
        <v>2461350</v>
      </c>
      <c r="I57" s="29">
        <f>Table22784[[#This Row],[Valoare finantare]]*19%</f>
        <v>467656.5</v>
      </c>
      <c r="J57" s="30">
        <f>Table22784[[#This Row],[Valoare TVA]]+Table22784[[#This Row],[Valoare finantare]]</f>
        <v>2929006.5</v>
      </c>
    </row>
    <row r="58" spans="1:10" ht="33" x14ac:dyDescent="0.25">
      <c r="A58" s="11">
        <v>54</v>
      </c>
      <c r="B58" s="27" t="s">
        <v>403</v>
      </c>
      <c r="C58" s="26" t="s">
        <v>9</v>
      </c>
      <c r="D58" s="35" t="s">
        <v>404</v>
      </c>
      <c r="E58" s="36" t="s">
        <v>348</v>
      </c>
      <c r="F58" s="38" t="s">
        <v>405</v>
      </c>
      <c r="G58" s="37" t="s">
        <v>406</v>
      </c>
      <c r="H58" s="41">
        <v>1589999.95</v>
      </c>
      <c r="I58" s="29">
        <f>Table22784[[#This Row],[Valoare finantare]]*19%</f>
        <v>302099.99050000001</v>
      </c>
      <c r="J58" s="30">
        <f>Table22784[[#This Row],[Valoare TVA]]+Table22784[[#This Row],[Valoare finantare]]</f>
        <v>1892099.9405</v>
      </c>
    </row>
    <row r="59" spans="1:10" ht="82.5" x14ac:dyDescent="0.25">
      <c r="A59" s="11">
        <v>55</v>
      </c>
      <c r="B59" s="27" t="s">
        <v>452</v>
      </c>
      <c r="C59" s="26" t="s">
        <v>9</v>
      </c>
      <c r="D59" s="35" t="s">
        <v>453</v>
      </c>
      <c r="E59" s="36" t="s">
        <v>353</v>
      </c>
      <c r="F59" s="34" t="s">
        <v>454</v>
      </c>
      <c r="G59" s="37" t="s">
        <v>455</v>
      </c>
      <c r="H59" s="40">
        <v>134999.98000000001</v>
      </c>
      <c r="I59" s="29">
        <f>Table22784[[#This Row],[Valoare finantare]]*19%</f>
        <v>25649.996200000001</v>
      </c>
      <c r="J59" s="30">
        <f>Table22784[[#This Row],[Valoare TVA]]+Table22784[[#This Row],[Valoare finantare]]</f>
        <v>160649.9762</v>
      </c>
    </row>
    <row r="60" spans="1:10" ht="33" x14ac:dyDescent="0.25">
      <c r="A60" s="11">
        <v>56</v>
      </c>
      <c r="B60" s="27" t="s">
        <v>456</v>
      </c>
      <c r="C60" s="26" t="s">
        <v>9</v>
      </c>
      <c r="D60" s="35" t="s">
        <v>457</v>
      </c>
      <c r="E60" s="36" t="s">
        <v>21</v>
      </c>
      <c r="F60" s="34" t="s">
        <v>458</v>
      </c>
      <c r="G60" s="37" t="s">
        <v>459</v>
      </c>
      <c r="H60" s="40">
        <v>1497696.33</v>
      </c>
      <c r="I60" s="29">
        <f>Table22784[[#This Row],[Valoare finantare]]*19%</f>
        <v>284562.3027</v>
      </c>
      <c r="J60" s="30">
        <f>Table22784[[#This Row],[Valoare TVA]]+Table22784[[#This Row],[Valoare finantare]]</f>
        <v>1782258.6327</v>
      </c>
    </row>
    <row r="61" spans="1:10" ht="33" x14ac:dyDescent="0.25">
      <c r="A61" s="11">
        <v>57</v>
      </c>
      <c r="B61" s="27" t="s">
        <v>567</v>
      </c>
      <c r="C61" s="26" t="s">
        <v>9</v>
      </c>
      <c r="D61" s="35" t="s">
        <v>568</v>
      </c>
      <c r="E61" s="36" t="s">
        <v>564</v>
      </c>
      <c r="F61" s="34" t="s">
        <v>569</v>
      </c>
      <c r="G61" s="37" t="s">
        <v>570</v>
      </c>
      <c r="H61" s="40">
        <v>1598745.28</v>
      </c>
      <c r="I61" s="29">
        <f>Table22784[[#This Row],[Valoare finantare]]*19%</f>
        <v>303761.60320000001</v>
      </c>
      <c r="J61" s="30">
        <f>Table22784[[#This Row],[Valoare TVA]]+Table22784[[#This Row],[Valoare finantare]]</f>
        <v>1902506.8832</v>
      </c>
    </row>
    <row r="62" spans="1:10" s="28" customFormat="1" ht="33" x14ac:dyDescent="0.25">
      <c r="A62" s="11">
        <v>58</v>
      </c>
      <c r="B62" s="27" t="s">
        <v>460</v>
      </c>
      <c r="C62" s="26" t="s">
        <v>14</v>
      </c>
      <c r="D62" s="35" t="s">
        <v>461</v>
      </c>
      <c r="E62" s="36" t="s">
        <v>377</v>
      </c>
      <c r="F62" s="34" t="s">
        <v>462</v>
      </c>
      <c r="G62" s="37" t="s">
        <v>463</v>
      </c>
      <c r="H62" s="40">
        <v>2136451.7999999998</v>
      </c>
      <c r="I62" s="29">
        <f>Table22784[[#This Row],[Valoare finantare]]*19%</f>
        <v>405925.84199999995</v>
      </c>
      <c r="J62" s="30">
        <f>Table22784[[#This Row],[Valoare TVA]]+Table22784[[#This Row],[Valoare finantare]]</f>
        <v>2542377.642</v>
      </c>
    </row>
    <row r="63" spans="1:10" ht="33" x14ac:dyDescent="0.25">
      <c r="A63" s="11">
        <v>59</v>
      </c>
      <c r="B63" s="27" t="s">
        <v>464</v>
      </c>
      <c r="C63" s="26" t="s">
        <v>9</v>
      </c>
      <c r="D63" s="35" t="s">
        <v>465</v>
      </c>
      <c r="E63" s="36" t="s">
        <v>10</v>
      </c>
      <c r="F63" s="38" t="s">
        <v>466</v>
      </c>
      <c r="G63" s="37" t="s">
        <v>467</v>
      </c>
      <c r="H63" s="41">
        <v>265825.8</v>
      </c>
      <c r="I63" s="29">
        <f>Table22784[[#This Row],[Valoare finantare]]*19%</f>
        <v>50506.902000000002</v>
      </c>
      <c r="J63" s="30">
        <f>Table22784[[#This Row],[Valoare TVA]]+Table22784[[#This Row],[Valoare finantare]]</f>
        <v>316332.70199999999</v>
      </c>
    </row>
    <row r="64" spans="1:10" ht="49.5" x14ac:dyDescent="0.25">
      <c r="A64" s="11">
        <v>60</v>
      </c>
      <c r="B64" s="27" t="s">
        <v>468</v>
      </c>
      <c r="C64" s="26" t="s">
        <v>9</v>
      </c>
      <c r="D64" s="35" t="s">
        <v>469</v>
      </c>
      <c r="E64" s="36" t="s">
        <v>21</v>
      </c>
      <c r="F64" s="38" t="s">
        <v>470</v>
      </c>
      <c r="G64" s="37" t="s">
        <v>471</v>
      </c>
      <c r="H64" s="41">
        <v>829819.54</v>
      </c>
      <c r="I64" s="29">
        <f>Table22784[[#This Row],[Valoare finantare]]*19%</f>
        <v>157665.7126</v>
      </c>
      <c r="J64" s="30">
        <f>Table22784[[#This Row],[Valoare TVA]]+Table22784[[#This Row],[Valoare finantare]]</f>
        <v>987485.25260000001</v>
      </c>
    </row>
    <row r="65" spans="1:10" ht="49.5" x14ac:dyDescent="0.25">
      <c r="A65" s="11">
        <v>61</v>
      </c>
      <c r="B65" s="12" t="s">
        <v>177</v>
      </c>
      <c r="C65" s="13" t="s">
        <v>9</v>
      </c>
      <c r="D65" s="16" t="s">
        <v>122</v>
      </c>
      <c r="E65" s="17" t="s">
        <v>41</v>
      </c>
      <c r="F65" s="18" t="s">
        <v>121</v>
      </c>
      <c r="G65" s="16" t="s">
        <v>123</v>
      </c>
      <c r="H65" s="32">
        <v>541497</v>
      </c>
      <c r="I65" s="29">
        <f>Table22784[[#This Row],[Valoare finantare]]*19%</f>
        <v>102884.43000000001</v>
      </c>
      <c r="J65" s="30">
        <f>Table22784[[#This Row],[Valoare TVA]]+Table22784[[#This Row],[Valoare finantare]]</f>
        <v>644381.43000000005</v>
      </c>
    </row>
    <row r="66" spans="1:10" ht="49.5" x14ac:dyDescent="0.25">
      <c r="A66" s="11">
        <v>62</v>
      </c>
      <c r="B66" s="27" t="s">
        <v>472</v>
      </c>
      <c r="C66" s="26" t="s">
        <v>9</v>
      </c>
      <c r="D66" s="35" t="s">
        <v>473</v>
      </c>
      <c r="E66" s="36" t="s">
        <v>108</v>
      </c>
      <c r="F66" s="34" t="s">
        <v>474</v>
      </c>
      <c r="G66" s="37" t="s">
        <v>475</v>
      </c>
      <c r="H66" s="40">
        <v>364279.8</v>
      </c>
      <c r="I66" s="29">
        <f>Table22784[[#This Row],[Valoare finantare]]*19%</f>
        <v>69213.161999999997</v>
      </c>
      <c r="J66" s="30">
        <f>Table22784[[#This Row],[Valoare TVA]]+Table22784[[#This Row],[Valoare finantare]]</f>
        <v>433492.962</v>
      </c>
    </row>
    <row r="67" spans="1:10" ht="33" x14ac:dyDescent="0.25">
      <c r="A67" s="11">
        <v>63</v>
      </c>
      <c r="B67" s="27" t="s">
        <v>218</v>
      </c>
      <c r="C67" s="26" t="s">
        <v>14</v>
      </c>
      <c r="D67" s="35" t="s">
        <v>219</v>
      </c>
      <c r="E67" s="36" t="s">
        <v>220</v>
      </c>
      <c r="F67" s="38" t="s">
        <v>221</v>
      </c>
      <c r="G67" s="37" t="s">
        <v>222</v>
      </c>
      <c r="H67" s="41">
        <v>2461350</v>
      </c>
      <c r="I67" s="29">
        <f>Table22784[[#This Row],[Valoare finantare]]*19%</f>
        <v>467656.5</v>
      </c>
      <c r="J67" s="30">
        <f>Table22784[[#This Row],[Valoare TVA]]+Table22784[[#This Row],[Valoare finantare]]</f>
        <v>2929006.5</v>
      </c>
    </row>
    <row r="68" spans="1:10" ht="49.5" x14ac:dyDescent="0.25">
      <c r="A68" s="11">
        <v>64</v>
      </c>
      <c r="B68" s="27" t="s">
        <v>476</v>
      </c>
      <c r="C68" s="26" t="s">
        <v>11</v>
      </c>
      <c r="D68" s="35" t="s">
        <v>477</v>
      </c>
      <c r="E68" s="36" t="s">
        <v>12</v>
      </c>
      <c r="F68" s="38" t="s">
        <v>478</v>
      </c>
      <c r="G68" s="37" t="s">
        <v>479</v>
      </c>
      <c r="H68" s="41">
        <v>1826321.7</v>
      </c>
      <c r="I68" s="29">
        <f>Table22784[[#This Row],[Valoare finantare]]*19%</f>
        <v>347001.12300000002</v>
      </c>
      <c r="J68" s="30">
        <f>Table22784[[#This Row],[Valoare TVA]]+Table22784[[#This Row],[Valoare finantare]]</f>
        <v>2173322.8229999999</v>
      </c>
    </row>
    <row r="69" spans="1:10" ht="33" x14ac:dyDescent="0.25">
      <c r="A69" s="11">
        <v>65</v>
      </c>
      <c r="B69" s="27" t="s">
        <v>407</v>
      </c>
      <c r="C69" s="26" t="s">
        <v>14</v>
      </c>
      <c r="D69" s="35" t="s">
        <v>408</v>
      </c>
      <c r="E69" s="36" t="s">
        <v>409</v>
      </c>
      <c r="F69" s="38" t="s">
        <v>410</v>
      </c>
      <c r="G69" s="37" t="s">
        <v>411</v>
      </c>
      <c r="H69" s="41">
        <v>2170600.5699999998</v>
      </c>
      <c r="I69" s="29">
        <f>Table22784[[#This Row],[Valoare finantare]]*19%</f>
        <v>412414.10829999996</v>
      </c>
      <c r="J69" s="30">
        <f>Table22784[[#This Row],[Valoare TVA]]+Table22784[[#This Row],[Valoare finantare]]</f>
        <v>2583014.6782999998</v>
      </c>
    </row>
    <row r="70" spans="1:10" ht="33" x14ac:dyDescent="0.25">
      <c r="A70" s="11">
        <v>66</v>
      </c>
      <c r="B70" s="27" t="s">
        <v>480</v>
      </c>
      <c r="C70" s="26" t="s">
        <v>9</v>
      </c>
      <c r="D70" s="35" t="s">
        <v>481</v>
      </c>
      <c r="E70" s="36" t="s">
        <v>348</v>
      </c>
      <c r="F70" s="38" t="s">
        <v>482</v>
      </c>
      <c r="G70" s="37" t="s">
        <v>483</v>
      </c>
      <c r="H70" s="41">
        <v>984540</v>
      </c>
      <c r="I70" s="29">
        <f>Table22784[[#This Row],[Valoare finantare]]*19%</f>
        <v>187062.6</v>
      </c>
      <c r="J70" s="30">
        <f>Table22784[[#This Row],[Valoare TVA]]+Table22784[[#This Row],[Valoare finantare]]</f>
        <v>1171602.6000000001</v>
      </c>
    </row>
    <row r="71" spans="1:10" s="28" customFormat="1" ht="66" x14ac:dyDescent="0.25">
      <c r="A71" s="11">
        <v>67</v>
      </c>
      <c r="B71" s="27" t="s">
        <v>484</v>
      </c>
      <c r="C71" s="26" t="s">
        <v>9</v>
      </c>
      <c r="D71" s="35" t="s">
        <v>485</v>
      </c>
      <c r="E71" s="36" t="s">
        <v>263</v>
      </c>
      <c r="F71" s="38" t="s">
        <v>486</v>
      </c>
      <c r="G71" s="37" t="s">
        <v>487</v>
      </c>
      <c r="H71" s="41">
        <v>861472.5</v>
      </c>
      <c r="I71" s="29">
        <f>Table22784[[#This Row],[Valoare finantare]]*19%</f>
        <v>163679.77499999999</v>
      </c>
      <c r="J71" s="30">
        <f>Table22784[[#This Row],[Valoare TVA]]+Table22784[[#This Row],[Valoare finantare]]</f>
        <v>1025152.275</v>
      </c>
    </row>
    <row r="72" spans="1:10" s="28" customFormat="1" ht="33" x14ac:dyDescent="0.25">
      <c r="A72" s="11">
        <v>68</v>
      </c>
      <c r="B72" s="27" t="s">
        <v>488</v>
      </c>
      <c r="C72" s="26" t="s">
        <v>9</v>
      </c>
      <c r="D72" s="35" t="s">
        <v>489</v>
      </c>
      <c r="E72" s="36" t="s">
        <v>108</v>
      </c>
      <c r="F72" s="34" t="s">
        <v>490</v>
      </c>
      <c r="G72" s="37" t="s">
        <v>491</v>
      </c>
      <c r="H72" s="40">
        <v>1593999.8</v>
      </c>
      <c r="I72" s="29">
        <f>Table22784[[#This Row],[Valoare finantare]]*19%</f>
        <v>302859.962</v>
      </c>
      <c r="J72" s="30">
        <f>Table22784[[#This Row],[Valoare TVA]]+Table22784[[#This Row],[Valoare finantare]]</f>
        <v>1896859.7620000001</v>
      </c>
    </row>
    <row r="73" spans="1:10" ht="66" x14ac:dyDescent="0.25">
      <c r="A73" s="11">
        <v>69</v>
      </c>
      <c r="B73" s="27" t="s">
        <v>223</v>
      </c>
      <c r="C73" s="26" t="s">
        <v>9</v>
      </c>
      <c r="D73" s="35" t="s">
        <v>224</v>
      </c>
      <c r="E73" s="36" t="s">
        <v>109</v>
      </c>
      <c r="F73" s="34" t="s">
        <v>225</v>
      </c>
      <c r="G73" s="37" t="s">
        <v>226</v>
      </c>
      <c r="H73" s="40">
        <v>132912.9</v>
      </c>
      <c r="I73" s="29">
        <f>Table22784[[#This Row],[Valoare finantare]]*19%</f>
        <v>25253.451000000001</v>
      </c>
      <c r="J73" s="30">
        <f>Table22784[[#This Row],[Valoare TVA]]+Table22784[[#This Row],[Valoare finantare]]</f>
        <v>158166.351</v>
      </c>
    </row>
    <row r="74" spans="1:10" ht="33" x14ac:dyDescent="0.25">
      <c r="A74" s="11">
        <v>70</v>
      </c>
      <c r="B74" s="27" t="s">
        <v>571</v>
      </c>
      <c r="C74" s="26" t="s">
        <v>9</v>
      </c>
      <c r="D74" s="35" t="s">
        <v>572</v>
      </c>
      <c r="E74" s="36" t="s">
        <v>560</v>
      </c>
      <c r="F74" s="34" t="s">
        <v>573</v>
      </c>
      <c r="G74" s="37" t="s">
        <v>574</v>
      </c>
      <c r="H74" s="40">
        <v>841437.11</v>
      </c>
      <c r="I74" s="29">
        <f>Table22784[[#This Row],[Valoare finantare]]*19%</f>
        <v>159873.0509</v>
      </c>
      <c r="J74" s="30">
        <f>Table22784[[#This Row],[Valoare TVA]]+Table22784[[#This Row],[Valoare finantare]]</f>
        <v>1001310.1609</v>
      </c>
    </row>
    <row r="75" spans="1:10" ht="66" x14ac:dyDescent="0.25">
      <c r="A75" s="11">
        <v>71</v>
      </c>
      <c r="B75" s="18" t="s">
        <v>176</v>
      </c>
      <c r="C75" s="13" t="s">
        <v>9</v>
      </c>
      <c r="D75" s="13" t="s">
        <v>89</v>
      </c>
      <c r="E75" s="14" t="s">
        <v>17</v>
      </c>
      <c r="F75" s="12" t="s">
        <v>88</v>
      </c>
      <c r="G75" s="15" t="s">
        <v>90</v>
      </c>
      <c r="H75" s="29">
        <v>132912.9</v>
      </c>
      <c r="I75" s="29">
        <f>Table22784[[#This Row],[Valoare finantare]]*19%</f>
        <v>25253.451000000001</v>
      </c>
      <c r="J75" s="30">
        <f>Table22784[[#This Row],[Valoare TVA]]+Table22784[[#This Row],[Valoare finantare]]</f>
        <v>158166.351</v>
      </c>
    </row>
    <row r="76" spans="1:10" ht="49.5" x14ac:dyDescent="0.25">
      <c r="A76" s="11">
        <v>72</v>
      </c>
      <c r="B76" s="27" t="s">
        <v>575</v>
      </c>
      <c r="C76" s="26" t="s">
        <v>9</v>
      </c>
      <c r="D76" s="35" t="s">
        <v>576</v>
      </c>
      <c r="E76" s="36" t="s">
        <v>560</v>
      </c>
      <c r="F76" s="34" t="s">
        <v>577</v>
      </c>
      <c r="G76" s="37" t="s">
        <v>578</v>
      </c>
      <c r="H76" s="40">
        <v>1103644.73</v>
      </c>
      <c r="I76" s="29">
        <f>Table22784[[#This Row],[Valoare finantare]]*19%</f>
        <v>209692.4987</v>
      </c>
      <c r="J76" s="30">
        <f>Table22784[[#This Row],[Valoare TVA]]+Table22784[[#This Row],[Valoare finantare]]</f>
        <v>1313337.2286999999</v>
      </c>
    </row>
    <row r="77" spans="1:10" ht="66" x14ac:dyDescent="0.25">
      <c r="A77" s="11">
        <v>73</v>
      </c>
      <c r="B77" s="27" t="s">
        <v>492</v>
      </c>
      <c r="C77" s="26" t="s">
        <v>9</v>
      </c>
      <c r="D77" s="35" t="s">
        <v>493</v>
      </c>
      <c r="E77" s="36" t="s">
        <v>41</v>
      </c>
      <c r="F77" s="34" t="s">
        <v>494</v>
      </c>
      <c r="G77" s="37" t="s">
        <v>495</v>
      </c>
      <c r="H77" s="40">
        <v>1528540.78</v>
      </c>
      <c r="I77" s="29">
        <f>Table22784[[#This Row],[Valoare finantare]]*19%</f>
        <v>290422.74820000003</v>
      </c>
      <c r="J77" s="30">
        <f>Table22784[[#This Row],[Valoare TVA]]+Table22784[[#This Row],[Valoare finantare]]</f>
        <v>1818963.5282000001</v>
      </c>
    </row>
    <row r="78" spans="1:10" ht="66" x14ac:dyDescent="0.25">
      <c r="A78" s="11">
        <v>74</v>
      </c>
      <c r="B78" s="12" t="s">
        <v>175</v>
      </c>
      <c r="C78" s="13" t="s">
        <v>9</v>
      </c>
      <c r="D78" s="16" t="s">
        <v>42</v>
      </c>
      <c r="E78" s="17" t="s">
        <v>41</v>
      </c>
      <c r="F78" s="18" t="s">
        <v>120</v>
      </c>
      <c r="G78" s="16" t="s">
        <v>148</v>
      </c>
      <c r="H78" s="32">
        <v>132912.9</v>
      </c>
      <c r="I78" s="29">
        <f>Table22784[[#This Row],[Valoare finantare]]*19%</f>
        <v>25253.451000000001</v>
      </c>
      <c r="J78" s="30">
        <f>Table22784[[#This Row],[Valoare TVA]]+Table22784[[#This Row],[Valoare finantare]]</f>
        <v>158166.351</v>
      </c>
    </row>
    <row r="79" spans="1:10" ht="33" x14ac:dyDescent="0.25">
      <c r="A79" s="11">
        <v>75</v>
      </c>
      <c r="B79" s="18" t="s">
        <v>174</v>
      </c>
      <c r="C79" s="16" t="s">
        <v>14</v>
      </c>
      <c r="D79" s="13" t="s">
        <v>37</v>
      </c>
      <c r="E79" s="14" t="s">
        <v>15</v>
      </c>
      <c r="F79" s="12" t="s">
        <v>84</v>
      </c>
      <c r="G79" s="15" t="s">
        <v>85</v>
      </c>
      <c r="H79" s="29">
        <v>1587570.75</v>
      </c>
      <c r="I79" s="29">
        <f>Table22784[[#This Row],[Valoare finantare]]*19%</f>
        <v>301638.4425</v>
      </c>
      <c r="J79" s="30">
        <f>Table22784[[#This Row],[Valoare TVA]]+Table22784[[#This Row],[Valoare finantare]]</f>
        <v>1889209.1924999999</v>
      </c>
    </row>
    <row r="80" spans="1:10" ht="33" x14ac:dyDescent="0.25">
      <c r="A80" s="11">
        <v>76</v>
      </c>
      <c r="B80" s="27" t="s">
        <v>496</v>
      </c>
      <c r="C80" s="26" t="s">
        <v>9</v>
      </c>
      <c r="D80" s="35" t="s">
        <v>497</v>
      </c>
      <c r="E80" s="36" t="s">
        <v>41</v>
      </c>
      <c r="F80" s="38" t="s">
        <v>498</v>
      </c>
      <c r="G80" s="37" t="s">
        <v>499</v>
      </c>
      <c r="H80" s="41">
        <v>261250</v>
      </c>
      <c r="I80" s="29">
        <f>Table22784[[#This Row],[Valoare finantare]]*19%</f>
        <v>49637.5</v>
      </c>
      <c r="J80" s="30">
        <f>Table22784[[#This Row],[Valoare TVA]]+Table22784[[#This Row],[Valoare finantare]]</f>
        <v>310887.5</v>
      </c>
    </row>
    <row r="81" spans="1:10" ht="66" x14ac:dyDescent="0.25">
      <c r="A81" s="11">
        <v>77</v>
      </c>
      <c r="B81" s="12" t="s">
        <v>172</v>
      </c>
      <c r="C81" s="13" t="s">
        <v>9</v>
      </c>
      <c r="D81" s="13" t="s">
        <v>40</v>
      </c>
      <c r="E81" s="14" t="s">
        <v>21</v>
      </c>
      <c r="F81" s="12" t="s">
        <v>68</v>
      </c>
      <c r="G81" s="15" t="s">
        <v>138</v>
      </c>
      <c r="H81" s="29">
        <v>132912.9</v>
      </c>
      <c r="I81" s="29">
        <f>Table22784[[#This Row],[Valoare finantare]]*19%</f>
        <v>25253.451000000001</v>
      </c>
      <c r="J81" s="30">
        <f>Table22784[[#This Row],[Valoare TVA]]+Table22784[[#This Row],[Valoare finantare]]</f>
        <v>158166.351</v>
      </c>
    </row>
    <row r="82" spans="1:10" ht="49.5" x14ac:dyDescent="0.25">
      <c r="A82" s="11">
        <v>78</v>
      </c>
      <c r="B82" s="12" t="s">
        <v>173</v>
      </c>
      <c r="C82" s="13" t="s">
        <v>9</v>
      </c>
      <c r="D82" s="13" t="s">
        <v>40</v>
      </c>
      <c r="E82" s="14" t="s">
        <v>21</v>
      </c>
      <c r="F82" s="12" t="s">
        <v>64</v>
      </c>
      <c r="G82" s="15" t="s">
        <v>137</v>
      </c>
      <c r="H82" s="29">
        <v>235157.38</v>
      </c>
      <c r="I82" s="29">
        <f>Table22784[[#This Row],[Valoare finantare]]*19%</f>
        <v>44679.902200000004</v>
      </c>
      <c r="J82" s="30">
        <f>Table22784[[#This Row],[Valoare TVA]]+Table22784[[#This Row],[Valoare finantare]]</f>
        <v>279837.28220000002</v>
      </c>
    </row>
    <row r="83" spans="1:10" ht="49.5" x14ac:dyDescent="0.25">
      <c r="A83" s="11">
        <v>79</v>
      </c>
      <c r="B83" s="27" t="s">
        <v>579</v>
      </c>
      <c r="C83" s="26" t="s">
        <v>9</v>
      </c>
      <c r="D83" s="35" t="s">
        <v>580</v>
      </c>
      <c r="E83" s="36" t="s">
        <v>560</v>
      </c>
      <c r="F83" s="34" t="s">
        <v>581</v>
      </c>
      <c r="G83" s="37" t="s">
        <v>582</v>
      </c>
      <c r="H83" s="40">
        <v>1579800</v>
      </c>
      <c r="I83" s="29">
        <f>Table22784[[#This Row],[Valoare finantare]]*19%</f>
        <v>300162</v>
      </c>
      <c r="J83" s="30">
        <f>Table22784[[#This Row],[Valoare TVA]]+Table22784[[#This Row],[Valoare finantare]]</f>
        <v>1879962</v>
      </c>
    </row>
    <row r="84" spans="1:10" ht="33" x14ac:dyDescent="0.25">
      <c r="A84" s="11">
        <v>80</v>
      </c>
      <c r="B84" s="27" t="s">
        <v>500</v>
      </c>
      <c r="C84" s="26" t="s">
        <v>14</v>
      </c>
      <c r="D84" s="35" t="s">
        <v>501</v>
      </c>
      <c r="E84" s="36" t="s">
        <v>18</v>
      </c>
      <c r="F84" s="38" t="s">
        <v>502</v>
      </c>
      <c r="G84" s="37" t="s">
        <v>503</v>
      </c>
      <c r="H84" s="41">
        <v>2461350</v>
      </c>
      <c r="I84" s="29">
        <f>Table22784[[#This Row],[Valoare finantare]]*19%</f>
        <v>467656.5</v>
      </c>
      <c r="J84" s="30">
        <f>Table22784[[#This Row],[Valoare TVA]]+Table22784[[#This Row],[Valoare finantare]]</f>
        <v>2929006.5</v>
      </c>
    </row>
    <row r="85" spans="1:10" ht="49.5" x14ac:dyDescent="0.25">
      <c r="A85" s="11">
        <v>81</v>
      </c>
      <c r="B85" s="19" t="s">
        <v>171</v>
      </c>
      <c r="C85" s="13" t="s">
        <v>9</v>
      </c>
      <c r="D85" s="13" t="s">
        <v>101</v>
      </c>
      <c r="E85" s="14" t="s">
        <v>18</v>
      </c>
      <c r="F85" s="12" t="s">
        <v>100</v>
      </c>
      <c r="G85" s="15" t="s">
        <v>139</v>
      </c>
      <c r="H85" s="29">
        <v>1598745.28</v>
      </c>
      <c r="I85" s="29">
        <f>Table22784[[#This Row],[Valoare finantare]]*19%</f>
        <v>303761.60320000001</v>
      </c>
      <c r="J85" s="30">
        <f>Table22784[[#This Row],[Valoare TVA]]+Table22784[[#This Row],[Valoare finantare]]</f>
        <v>1902506.8832</v>
      </c>
    </row>
    <row r="86" spans="1:10" ht="33" x14ac:dyDescent="0.25">
      <c r="A86" s="11">
        <v>82</v>
      </c>
      <c r="B86" s="27" t="s">
        <v>227</v>
      </c>
      <c r="C86" s="26" t="s">
        <v>9</v>
      </c>
      <c r="D86" s="35" t="s">
        <v>228</v>
      </c>
      <c r="E86" s="36" t="s">
        <v>38</v>
      </c>
      <c r="F86" s="38" t="s">
        <v>229</v>
      </c>
      <c r="G86" s="37" t="s">
        <v>230</v>
      </c>
      <c r="H86" s="41">
        <v>1598745.28</v>
      </c>
      <c r="I86" s="29">
        <f>Table22784[[#This Row],[Valoare finantare]]*19%</f>
        <v>303761.60320000001</v>
      </c>
      <c r="J86" s="30">
        <f>Table22784[[#This Row],[Valoare TVA]]+Table22784[[#This Row],[Valoare finantare]]</f>
        <v>1902506.8832</v>
      </c>
    </row>
    <row r="87" spans="1:10" ht="33" x14ac:dyDescent="0.25">
      <c r="A87" s="11">
        <v>83</v>
      </c>
      <c r="B87" s="27" t="s">
        <v>583</v>
      </c>
      <c r="C87" s="26" t="s">
        <v>9</v>
      </c>
      <c r="D87" s="35" t="s">
        <v>584</v>
      </c>
      <c r="E87" s="36" t="s">
        <v>560</v>
      </c>
      <c r="F87" s="34" t="s">
        <v>585</v>
      </c>
      <c r="G87" s="37" t="s">
        <v>586</v>
      </c>
      <c r="H87" s="40">
        <v>492270</v>
      </c>
      <c r="I87" s="29">
        <f>Table22784[[#This Row],[Valoare finantare]]*19%</f>
        <v>93531.3</v>
      </c>
      <c r="J87" s="30">
        <f>Table22784[[#This Row],[Valoare TVA]]+Table22784[[#This Row],[Valoare finantare]]</f>
        <v>585801.30000000005</v>
      </c>
    </row>
    <row r="88" spans="1:10" ht="49.5" x14ac:dyDescent="0.25">
      <c r="A88" s="11">
        <v>84</v>
      </c>
      <c r="B88" s="19" t="s">
        <v>170</v>
      </c>
      <c r="C88" s="13" t="s">
        <v>9</v>
      </c>
      <c r="D88" s="13" t="s">
        <v>44</v>
      </c>
      <c r="E88" s="14" t="s">
        <v>13</v>
      </c>
      <c r="F88" s="12" t="s">
        <v>86</v>
      </c>
      <c r="G88" s="15" t="s">
        <v>87</v>
      </c>
      <c r="H88" s="29">
        <v>912127.08</v>
      </c>
      <c r="I88" s="29">
        <f>Table22784[[#This Row],[Valoare finantare]]*19%</f>
        <v>173304.1452</v>
      </c>
      <c r="J88" s="30">
        <f>Table22784[[#This Row],[Valoare TVA]]+Table22784[[#This Row],[Valoare finantare]]</f>
        <v>1085431.2252</v>
      </c>
    </row>
    <row r="89" spans="1:10" ht="30" x14ac:dyDescent="0.25">
      <c r="A89" s="11">
        <v>85</v>
      </c>
      <c r="B89" s="19" t="s">
        <v>169</v>
      </c>
      <c r="C89" s="13" t="s">
        <v>9</v>
      </c>
      <c r="D89" s="13" t="s">
        <v>49</v>
      </c>
      <c r="E89" s="14" t="s">
        <v>38</v>
      </c>
      <c r="F89" s="12" t="s">
        <v>48</v>
      </c>
      <c r="G89" s="15" t="s">
        <v>50</v>
      </c>
      <c r="H89" s="29">
        <v>364279.8</v>
      </c>
      <c r="I89" s="29">
        <f>Table22784[[#This Row],[Valoare finantare]]*19%</f>
        <v>69213.161999999997</v>
      </c>
      <c r="J89" s="30">
        <f>Table22784[[#This Row],[Valoare TVA]]+Table22784[[#This Row],[Valoare finantare]]</f>
        <v>433492.962</v>
      </c>
    </row>
    <row r="90" spans="1:10" ht="33" x14ac:dyDescent="0.25">
      <c r="A90" s="11">
        <v>86</v>
      </c>
      <c r="B90" s="19" t="s">
        <v>168</v>
      </c>
      <c r="C90" s="16" t="s">
        <v>14</v>
      </c>
      <c r="D90" s="16" t="s">
        <v>28</v>
      </c>
      <c r="E90" s="17" t="s">
        <v>15</v>
      </c>
      <c r="F90" s="18" t="s">
        <v>27</v>
      </c>
      <c r="G90" s="15" t="s">
        <v>34</v>
      </c>
      <c r="H90" s="32">
        <v>2307638.69</v>
      </c>
      <c r="I90" s="29">
        <f>Table22784[[#This Row],[Valoare finantare]]*19%</f>
        <v>438451.35109999997</v>
      </c>
      <c r="J90" s="30">
        <f>Table22784[[#This Row],[Valoare TVA]]+Table22784[[#This Row],[Valoare finantare]]</f>
        <v>2746090.0411</v>
      </c>
    </row>
    <row r="91" spans="1:10" ht="49.5" x14ac:dyDescent="0.25">
      <c r="A91" s="11">
        <v>87</v>
      </c>
      <c r="B91" s="27" t="s">
        <v>587</v>
      </c>
      <c r="C91" s="26" t="s">
        <v>11</v>
      </c>
      <c r="D91" s="35" t="s">
        <v>588</v>
      </c>
      <c r="E91" s="36" t="s">
        <v>194</v>
      </c>
      <c r="F91" s="34" t="s">
        <v>589</v>
      </c>
      <c r="G91" s="37" t="s">
        <v>590</v>
      </c>
      <c r="H91" s="40">
        <v>2461350</v>
      </c>
      <c r="I91" s="29">
        <f>Table22784[[#This Row],[Valoare finantare]]*19%</f>
        <v>467656.5</v>
      </c>
      <c r="J91" s="30">
        <f>Table22784[[#This Row],[Valoare TVA]]+Table22784[[#This Row],[Valoare finantare]]</f>
        <v>2929006.5</v>
      </c>
    </row>
    <row r="92" spans="1:10" ht="66" x14ac:dyDescent="0.25">
      <c r="A92" s="11">
        <v>88</v>
      </c>
      <c r="B92" s="27" t="s">
        <v>591</v>
      </c>
      <c r="C92" s="26" t="s">
        <v>9</v>
      </c>
      <c r="D92" s="35" t="s">
        <v>592</v>
      </c>
      <c r="E92" s="36" t="s">
        <v>22</v>
      </c>
      <c r="F92" s="34" t="s">
        <v>593</v>
      </c>
      <c r="G92" s="37" t="s">
        <v>594</v>
      </c>
      <c r="H92" s="40">
        <v>134995.20000000001</v>
      </c>
      <c r="I92" s="29">
        <f>Table22784[[#This Row],[Valoare finantare]]*19%</f>
        <v>25649.088000000003</v>
      </c>
      <c r="J92" s="30">
        <f>Table22784[[#This Row],[Valoare TVA]]+Table22784[[#This Row],[Valoare finantare]]</f>
        <v>160644.288</v>
      </c>
    </row>
    <row r="93" spans="1:10" ht="33" x14ac:dyDescent="0.25">
      <c r="A93" s="11">
        <v>89</v>
      </c>
      <c r="B93" s="19" t="s">
        <v>167</v>
      </c>
      <c r="C93" s="13" t="s">
        <v>9</v>
      </c>
      <c r="D93" s="13" t="s">
        <v>66</v>
      </c>
      <c r="E93" s="14" t="s">
        <v>18</v>
      </c>
      <c r="F93" s="12" t="s">
        <v>65</v>
      </c>
      <c r="G93" s="15" t="s">
        <v>67</v>
      </c>
      <c r="H93" s="29">
        <v>1598745.28</v>
      </c>
      <c r="I93" s="29">
        <f>Table22784[[#This Row],[Valoare finantare]]*19%</f>
        <v>303761.60320000001</v>
      </c>
      <c r="J93" s="30">
        <f>Table22784[[#This Row],[Valoare TVA]]+Table22784[[#This Row],[Valoare finantare]]</f>
        <v>1902506.8832</v>
      </c>
    </row>
    <row r="94" spans="1:10" ht="49.5" x14ac:dyDescent="0.25">
      <c r="A94" s="11">
        <v>90</v>
      </c>
      <c r="B94" s="19" t="s">
        <v>166</v>
      </c>
      <c r="C94" s="13" t="s">
        <v>9</v>
      </c>
      <c r="D94" s="13" t="s">
        <v>73</v>
      </c>
      <c r="E94" s="14" t="s">
        <v>18</v>
      </c>
      <c r="F94" s="12" t="s">
        <v>72</v>
      </c>
      <c r="G94" s="15" t="s">
        <v>74</v>
      </c>
      <c r="H94" s="29">
        <v>1598745.28</v>
      </c>
      <c r="I94" s="29">
        <f>Table22784[[#This Row],[Valoare finantare]]*19%</f>
        <v>303761.60320000001</v>
      </c>
      <c r="J94" s="30">
        <f>Table22784[[#This Row],[Valoare TVA]]+Table22784[[#This Row],[Valoare finantare]]</f>
        <v>1902506.8832</v>
      </c>
    </row>
    <row r="95" spans="1:10" ht="49.5" x14ac:dyDescent="0.25">
      <c r="A95" s="11">
        <v>91</v>
      </c>
      <c r="B95" s="27" t="s">
        <v>412</v>
      </c>
      <c r="C95" s="26" t="s">
        <v>9</v>
      </c>
      <c r="D95" s="35" t="s">
        <v>413</v>
      </c>
      <c r="E95" s="36" t="s">
        <v>21</v>
      </c>
      <c r="F95" s="38" t="s">
        <v>414</v>
      </c>
      <c r="G95" s="37" t="s">
        <v>415</v>
      </c>
      <c r="H95" s="41">
        <v>396621.94</v>
      </c>
      <c r="I95" s="29">
        <f>Table22784[[#This Row],[Valoare finantare]]*19%</f>
        <v>75358.168600000005</v>
      </c>
      <c r="J95" s="30">
        <f>Table22784[[#This Row],[Valoare TVA]]+Table22784[[#This Row],[Valoare finantare]]</f>
        <v>471980.10860000004</v>
      </c>
    </row>
    <row r="96" spans="1:10" ht="49.5" x14ac:dyDescent="0.25">
      <c r="A96" s="11">
        <v>92</v>
      </c>
      <c r="B96" s="27" t="s">
        <v>504</v>
      </c>
      <c r="C96" s="26" t="s">
        <v>9</v>
      </c>
      <c r="D96" s="35" t="s">
        <v>505</v>
      </c>
      <c r="E96" s="36" t="s">
        <v>506</v>
      </c>
      <c r="F96" s="38" t="s">
        <v>507</v>
      </c>
      <c r="G96" s="37" t="s">
        <v>508</v>
      </c>
      <c r="H96" s="41">
        <v>364279.8</v>
      </c>
      <c r="I96" s="29">
        <f>Table22784[[#This Row],[Valoare finantare]]*19%</f>
        <v>69213.161999999997</v>
      </c>
      <c r="J96" s="30">
        <f>Table22784[[#This Row],[Valoare TVA]]+Table22784[[#This Row],[Valoare finantare]]</f>
        <v>433492.962</v>
      </c>
    </row>
    <row r="97" spans="1:10" ht="33" x14ac:dyDescent="0.25">
      <c r="A97" s="11">
        <v>93</v>
      </c>
      <c r="B97" s="27" t="s">
        <v>231</v>
      </c>
      <c r="C97" s="26" t="s">
        <v>9</v>
      </c>
      <c r="D97" s="35" t="s">
        <v>232</v>
      </c>
      <c r="E97" s="36" t="s">
        <v>23</v>
      </c>
      <c r="F97" s="38" t="s">
        <v>233</v>
      </c>
      <c r="G97" s="37" t="s">
        <v>234</v>
      </c>
      <c r="H97" s="41">
        <v>811113.28</v>
      </c>
      <c r="I97" s="29">
        <f>Table22784[[#This Row],[Valoare finantare]]*19%</f>
        <v>154111.5232</v>
      </c>
      <c r="J97" s="30">
        <f>Table22784[[#This Row],[Valoare TVA]]+Table22784[[#This Row],[Valoare finantare]]</f>
        <v>965224.80319999997</v>
      </c>
    </row>
    <row r="98" spans="1:10" ht="66" x14ac:dyDescent="0.25">
      <c r="A98" s="11">
        <v>94</v>
      </c>
      <c r="B98" s="27" t="s">
        <v>509</v>
      </c>
      <c r="C98" s="26" t="s">
        <v>9</v>
      </c>
      <c r="D98" s="35" t="s">
        <v>510</v>
      </c>
      <c r="E98" s="36" t="s">
        <v>41</v>
      </c>
      <c r="F98" s="38" t="s">
        <v>511</v>
      </c>
      <c r="G98" s="37" t="s">
        <v>512</v>
      </c>
      <c r="H98" s="41">
        <v>1230675</v>
      </c>
      <c r="I98" s="29">
        <f>Table22784[[#This Row],[Valoare finantare]]*19%</f>
        <v>233828.25</v>
      </c>
      <c r="J98" s="30">
        <f>Table22784[[#This Row],[Valoare TVA]]+Table22784[[#This Row],[Valoare finantare]]</f>
        <v>1464503.25</v>
      </c>
    </row>
    <row r="99" spans="1:10" ht="33" x14ac:dyDescent="0.25">
      <c r="A99" s="11">
        <v>95</v>
      </c>
      <c r="B99" s="27" t="s">
        <v>513</v>
      </c>
      <c r="C99" s="26" t="s">
        <v>9</v>
      </c>
      <c r="D99" s="35" t="s">
        <v>514</v>
      </c>
      <c r="E99" s="36" t="s">
        <v>13</v>
      </c>
      <c r="F99" s="34" t="s">
        <v>515</v>
      </c>
      <c r="G99" s="37" t="s">
        <v>516</v>
      </c>
      <c r="H99" s="40">
        <v>1574131.78</v>
      </c>
      <c r="I99" s="29">
        <f>Table22784[[#This Row],[Valoare finantare]]*19%</f>
        <v>299085.03820000001</v>
      </c>
      <c r="J99" s="30">
        <f>Table22784[[#This Row],[Valoare TVA]]+Table22784[[#This Row],[Valoare finantare]]</f>
        <v>1873216.8182000001</v>
      </c>
    </row>
    <row r="100" spans="1:10" ht="49.5" x14ac:dyDescent="0.25">
      <c r="A100" s="11">
        <v>96</v>
      </c>
      <c r="B100" s="19" t="s">
        <v>165</v>
      </c>
      <c r="C100" s="13" t="s">
        <v>9</v>
      </c>
      <c r="D100" s="16" t="s">
        <v>32</v>
      </c>
      <c r="E100" s="17" t="s">
        <v>18</v>
      </c>
      <c r="F100" s="18" t="s">
        <v>31</v>
      </c>
      <c r="G100" s="15" t="s">
        <v>36</v>
      </c>
      <c r="H100" s="32">
        <v>1525900</v>
      </c>
      <c r="I100" s="29">
        <f>Table22784[[#This Row],[Valoare finantare]]*19%</f>
        <v>289921</v>
      </c>
      <c r="J100" s="30">
        <f>Table22784[[#This Row],[Valoare TVA]]+Table22784[[#This Row],[Valoare finantare]]</f>
        <v>1815821</v>
      </c>
    </row>
    <row r="101" spans="1:10" ht="33" x14ac:dyDescent="0.25">
      <c r="A101" s="11">
        <v>97</v>
      </c>
      <c r="B101" s="27" t="s">
        <v>595</v>
      </c>
      <c r="C101" s="26" t="s">
        <v>9</v>
      </c>
      <c r="D101" s="35" t="s">
        <v>596</v>
      </c>
      <c r="E101" s="36" t="s">
        <v>560</v>
      </c>
      <c r="F101" s="34" t="s">
        <v>597</v>
      </c>
      <c r="G101" s="37" t="s">
        <v>598</v>
      </c>
      <c r="H101" s="40">
        <v>771012.96</v>
      </c>
      <c r="I101" s="29">
        <f>Table22784[[#This Row],[Valoare finantare]]*19%</f>
        <v>146492.46239999999</v>
      </c>
      <c r="J101" s="30">
        <f>Table22784[[#This Row],[Valoare TVA]]+Table22784[[#This Row],[Valoare finantare]]</f>
        <v>917505.42239999992</v>
      </c>
    </row>
    <row r="102" spans="1:10" ht="49.5" x14ac:dyDescent="0.25">
      <c r="A102" s="11">
        <v>98</v>
      </c>
      <c r="B102" s="27" t="s">
        <v>235</v>
      </c>
      <c r="C102" s="26" t="s">
        <v>9</v>
      </c>
      <c r="D102" s="35" t="s">
        <v>236</v>
      </c>
      <c r="E102" s="36" t="s">
        <v>237</v>
      </c>
      <c r="F102" s="34" t="s">
        <v>238</v>
      </c>
      <c r="G102" s="37" t="s">
        <v>239</v>
      </c>
      <c r="H102" s="40">
        <v>1598745.28</v>
      </c>
      <c r="I102" s="29">
        <f>Table22784[[#This Row],[Valoare finantare]]*19%</f>
        <v>303761.60320000001</v>
      </c>
      <c r="J102" s="30">
        <f>Table22784[[#This Row],[Valoare TVA]]+Table22784[[#This Row],[Valoare finantare]]</f>
        <v>1902506.8832</v>
      </c>
    </row>
    <row r="103" spans="1:10" ht="49.5" x14ac:dyDescent="0.25">
      <c r="A103" s="11">
        <v>99</v>
      </c>
      <c r="B103" s="27" t="s">
        <v>599</v>
      </c>
      <c r="C103" s="26" t="s">
        <v>9</v>
      </c>
      <c r="D103" s="35" t="s">
        <v>600</v>
      </c>
      <c r="E103" s="36" t="s">
        <v>280</v>
      </c>
      <c r="F103" s="34" t="s">
        <v>601</v>
      </c>
      <c r="G103" s="37" t="s">
        <v>602</v>
      </c>
      <c r="H103" s="40">
        <v>1598745.28</v>
      </c>
      <c r="I103" s="29">
        <f>Table22784[[#This Row],[Valoare finantare]]*19%</f>
        <v>303761.60320000001</v>
      </c>
      <c r="J103" s="30">
        <f>Table22784[[#This Row],[Valoare TVA]]+Table22784[[#This Row],[Valoare finantare]]</f>
        <v>1902506.8832</v>
      </c>
    </row>
    <row r="104" spans="1:10" ht="33" x14ac:dyDescent="0.25">
      <c r="A104" s="11">
        <v>100</v>
      </c>
      <c r="B104" s="27" t="s">
        <v>603</v>
      </c>
      <c r="C104" s="26" t="s">
        <v>9</v>
      </c>
      <c r="D104" s="35" t="s">
        <v>604</v>
      </c>
      <c r="E104" s="36" t="s">
        <v>560</v>
      </c>
      <c r="F104" s="34" t="s">
        <v>605</v>
      </c>
      <c r="G104" s="37" t="s">
        <v>606</v>
      </c>
      <c r="H104" s="40">
        <v>494661</v>
      </c>
      <c r="I104" s="29">
        <f>Table22784[[#This Row],[Valoare finantare]]*19%</f>
        <v>93985.59</v>
      </c>
      <c r="J104" s="30">
        <f>Table22784[[#This Row],[Valoare TVA]]+Table22784[[#This Row],[Valoare finantare]]</f>
        <v>588646.59</v>
      </c>
    </row>
    <row r="105" spans="1:10" ht="33" x14ac:dyDescent="0.25">
      <c r="A105" s="11">
        <v>101</v>
      </c>
      <c r="B105" s="19" t="s">
        <v>164</v>
      </c>
      <c r="C105" s="16" t="s">
        <v>14</v>
      </c>
      <c r="D105" s="16" t="s">
        <v>125</v>
      </c>
      <c r="E105" s="17" t="s">
        <v>17</v>
      </c>
      <c r="F105" s="18" t="s">
        <v>124</v>
      </c>
      <c r="G105" s="16" t="s">
        <v>126</v>
      </c>
      <c r="H105" s="32">
        <v>2461350</v>
      </c>
      <c r="I105" s="29">
        <f>Table22784[[#This Row],[Valoare finantare]]*19%</f>
        <v>467656.5</v>
      </c>
      <c r="J105" s="30">
        <f>Table22784[[#This Row],[Valoare TVA]]+Table22784[[#This Row],[Valoare finantare]]</f>
        <v>2929006.5</v>
      </c>
    </row>
    <row r="106" spans="1:10" ht="49.5" x14ac:dyDescent="0.25">
      <c r="A106" s="11">
        <v>102</v>
      </c>
      <c r="B106" s="27" t="s">
        <v>607</v>
      </c>
      <c r="C106" s="26" t="s">
        <v>9</v>
      </c>
      <c r="D106" s="35" t="s">
        <v>608</v>
      </c>
      <c r="E106" s="36" t="s">
        <v>560</v>
      </c>
      <c r="F106" s="34" t="s">
        <v>609</v>
      </c>
      <c r="G106" s="37" t="s">
        <v>610</v>
      </c>
      <c r="H106" s="40">
        <v>1545666.71</v>
      </c>
      <c r="I106" s="29">
        <f>Table22784[[#This Row],[Valoare finantare]]*19%</f>
        <v>293676.67489999998</v>
      </c>
      <c r="J106" s="30">
        <f>Table22784[[#This Row],[Valoare TVA]]+Table22784[[#This Row],[Valoare finantare]]</f>
        <v>1839343.3848999999</v>
      </c>
    </row>
    <row r="107" spans="1:10" ht="82.5" x14ac:dyDescent="0.25">
      <c r="A107" s="11">
        <v>103</v>
      </c>
      <c r="B107" s="19" t="s">
        <v>163</v>
      </c>
      <c r="C107" s="13" t="s">
        <v>9</v>
      </c>
      <c r="D107" s="16" t="s">
        <v>131</v>
      </c>
      <c r="E107" s="17" t="s">
        <v>109</v>
      </c>
      <c r="F107" s="18" t="s">
        <v>130</v>
      </c>
      <c r="G107" s="16" t="s">
        <v>132</v>
      </c>
      <c r="H107" s="32">
        <v>132912.9</v>
      </c>
      <c r="I107" s="29">
        <f>Table22784[[#This Row],[Valoare finantare]]*19%</f>
        <v>25253.451000000001</v>
      </c>
      <c r="J107" s="30">
        <f>Table22784[[#This Row],[Valoare TVA]]+Table22784[[#This Row],[Valoare finantare]]</f>
        <v>158166.351</v>
      </c>
    </row>
    <row r="108" spans="1:10" ht="33" x14ac:dyDescent="0.25">
      <c r="A108" s="11">
        <v>104</v>
      </c>
      <c r="B108" s="27" t="s">
        <v>240</v>
      </c>
      <c r="C108" s="26" t="s">
        <v>9</v>
      </c>
      <c r="D108" s="35" t="s">
        <v>131</v>
      </c>
      <c r="E108" s="36" t="s">
        <v>109</v>
      </c>
      <c r="F108" s="34" t="s">
        <v>241</v>
      </c>
      <c r="G108" s="37" t="s">
        <v>242</v>
      </c>
      <c r="H108" s="40">
        <v>235157.38</v>
      </c>
      <c r="I108" s="29">
        <f>Table22784[[#This Row],[Valoare finantare]]*19%</f>
        <v>44679.902200000004</v>
      </c>
      <c r="J108" s="30">
        <f>Table22784[[#This Row],[Valoare TVA]]+Table22784[[#This Row],[Valoare finantare]]</f>
        <v>279837.28220000002</v>
      </c>
    </row>
    <row r="109" spans="1:10" ht="33" x14ac:dyDescent="0.25">
      <c r="A109" s="11">
        <v>105</v>
      </c>
      <c r="B109" s="27" t="s">
        <v>243</v>
      </c>
      <c r="C109" s="26" t="s">
        <v>14</v>
      </c>
      <c r="D109" s="35" t="s">
        <v>244</v>
      </c>
      <c r="E109" s="36" t="s">
        <v>245</v>
      </c>
      <c r="F109" s="34" t="s">
        <v>246</v>
      </c>
      <c r="G109" s="37" t="s">
        <v>247</v>
      </c>
      <c r="H109" s="40">
        <v>1821399</v>
      </c>
      <c r="I109" s="29">
        <f>Table22784[[#This Row],[Valoare finantare]]*19%</f>
        <v>346065.81</v>
      </c>
      <c r="J109" s="30">
        <f>Table22784[[#This Row],[Valoare TVA]]+Table22784[[#This Row],[Valoare finantare]]</f>
        <v>2167464.81</v>
      </c>
    </row>
    <row r="110" spans="1:10" ht="49.5" x14ac:dyDescent="0.25">
      <c r="A110" s="11">
        <v>106</v>
      </c>
      <c r="B110" s="27" t="s">
        <v>248</v>
      </c>
      <c r="C110" s="26" t="s">
        <v>9</v>
      </c>
      <c r="D110" s="35" t="s">
        <v>249</v>
      </c>
      <c r="E110" s="36" t="s">
        <v>250</v>
      </c>
      <c r="F110" s="34" t="s">
        <v>251</v>
      </c>
      <c r="G110" s="37" t="s">
        <v>252</v>
      </c>
      <c r="H110" s="40">
        <v>1598745.28</v>
      </c>
      <c r="I110" s="29">
        <f>Table22784[[#This Row],[Valoare finantare]]*19%</f>
        <v>303761.60320000001</v>
      </c>
      <c r="J110" s="30">
        <f>Table22784[[#This Row],[Valoare TVA]]+Table22784[[#This Row],[Valoare finantare]]</f>
        <v>1902506.8832</v>
      </c>
    </row>
    <row r="111" spans="1:10" ht="49.5" x14ac:dyDescent="0.25">
      <c r="A111" s="11">
        <v>107</v>
      </c>
      <c r="B111" s="19" t="s">
        <v>162</v>
      </c>
      <c r="C111" s="13" t="s">
        <v>9</v>
      </c>
      <c r="D111" s="16" t="s">
        <v>112</v>
      </c>
      <c r="E111" s="17" t="s">
        <v>41</v>
      </c>
      <c r="F111" s="18" t="s">
        <v>133</v>
      </c>
      <c r="G111" s="16" t="s">
        <v>134</v>
      </c>
      <c r="H111" s="32">
        <v>87000</v>
      </c>
      <c r="I111" s="29">
        <f>Table22784[[#This Row],[Valoare finantare]]*19%</f>
        <v>16530</v>
      </c>
      <c r="J111" s="30">
        <f>Table22784[[#This Row],[Valoare TVA]]+Table22784[[#This Row],[Valoare finantare]]</f>
        <v>103530</v>
      </c>
    </row>
    <row r="112" spans="1:10" ht="49.5" x14ac:dyDescent="0.25">
      <c r="A112" s="11">
        <v>108</v>
      </c>
      <c r="B112" s="27" t="s">
        <v>253</v>
      </c>
      <c r="C112" s="26" t="s">
        <v>9</v>
      </c>
      <c r="D112" s="35" t="s">
        <v>254</v>
      </c>
      <c r="E112" s="36" t="s">
        <v>24</v>
      </c>
      <c r="F112" s="38" t="s">
        <v>255</v>
      </c>
      <c r="G112" s="37" t="s">
        <v>256</v>
      </c>
      <c r="H112" s="41">
        <v>235157.38</v>
      </c>
      <c r="I112" s="29">
        <f>Table22784[[#This Row],[Valoare finantare]]*19%</f>
        <v>44679.902200000004</v>
      </c>
      <c r="J112" s="30">
        <f>Table22784[[#This Row],[Valoare TVA]]+Table22784[[#This Row],[Valoare finantare]]</f>
        <v>279837.28220000002</v>
      </c>
    </row>
    <row r="113" spans="1:10" ht="33" x14ac:dyDescent="0.25">
      <c r="A113" s="11">
        <v>109</v>
      </c>
      <c r="B113" s="19" t="s">
        <v>161</v>
      </c>
      <c r="C113" s="13" t="s">
        <v>9</v>
      </c>
      <c r="D113" s="13" t="s">
        <v>16</v>
      </c>
      <c r="E113" s="14" t="s">
        <v>17</v>
      </c>
      <c r="F113" s="12" t="s">
        <v>70</v>
      </c>
      <c r="G113" s="15" t="s">
        <v>71</v>
      </c>
      <c r="H113" s="29">
        <v>359800.14</v>
      </c>
      <c r="I113" s="29">
        <f>Table22784[[#This Row],[Valoare finantare]]*19%</f>
        <v>68362.026599999997</v>
      </c>
      <c r="J113" s="30">
        <f>Table22784[[#This Row],[Valoare TVA]]+Table22784[[#This Row],[Valoare finantare]]</f>
        <v>428162.1666</v>
      </c>
    </row>
    <row r="114" spans="1:10" ht="66" x14ac:dyDescent="0.25">
      <c r="A114" s="11">
        <v>110</v>
      </c>
      <c r="B114" s="27" t="s">
        <v>257</v>
      </c>
      <c r="C114" s="26" t="s">
        <v>9</v>
      </c>
      <c r="D114" s="35" t="s">
        <v>258</v>
      </c>
      <c r="E114" s="36" t="s">
        <v>38</v>
      </c>
      <c r="F114" s="38" t="s">
        <v>259</v>
      </c>
      <c r="G114" s="37" t="s">
        <v>260</v>
      </c>
      <c r="H114" s="41">
        <v>269616.28000000003</v>
      </c>
      <c r="I114" s="29">
        <f>Table22784[[#This Row],[Valoare finantare]]*19%</f>
        <v>51227.093200000003</v>
      </c>
      <c r="J114" s="30">
        <f>Table22784[[#This Row],[Valoare TVA]]+Table22784[[#This Row],[Valoare finantare]]</f>
        <v>320843.37320000003</v>
      </c>
    </row>
    <row r="115" spans="1:10" ht="49.5" x14ac:dyDescent="0.25">
      <c r="A115" s="11">
        <v>111</v>
      </c>
      <c r="B115" s="27" t="s">
        <v>611</v>
      </c>
      <c r="C115" s="26" t="s">
        <v>9</v>
      </c>
      <c r="D115" s="35" t="s">
        <v>612</v>
      </c>
      <c r="E115" s="36" t="s">
        <v>194</v>
      </c>
      <c r="F115" s="34" t="s">
        <v>613</v>
      </c>
      <c r="G115" s="37" t="s">
        <v>614</v>
      </c>
      <c r="H115" s="40">
        <v>281824.58</v>
      </c>
      <c r="I115" s="29">
        <f>Table22784[[#This Row],[Valoare finantare]]*19%</f>
        <v>53546.6702</v>
      </c>
      <c r="J115" s="30">
        <f>Table22784[[#This Row],[Valoare TVA]]+Table22784[[#This Row],[Valoare finantare]]</f>
        <v>335371.25020000001</v>
      </c>
    </row>
    <row r="116" spans="1:10" ht="33" x14ac:dyDescent="0.25">
      <c r="A116" s="11">
        <v>112</v>
      </c>
      <c r="B116" s="27" t="s">
        <v>615</v>
      </c>
      <c r="C116" s="26" t="s">
        <v>9</v>
      </c>
      <c r="D116" s="35" t="s">
        <v>616</v>
      </c>
      <c r="E116" s="36" t="s">
        <v>560</v>
      </c>
      <c r="F116" s="34" t="s">
        <v>617</v>
      </c>
      <c r="G116" s="37" t="s">
        <v>618</v>
      </c>
      <c r="H116" s="40">
        <v>738405</v>
      </c>
      <c r="I116" s="29">
        <f>Table22784[[#This Row],[Valoare finantare]]*19%</f>
        <v>140296.95000000001</v>
      </c>
      <c r="J116" s="30">
        <f>Table22784[[#This Row],[Valoare TVA]]+Table22784[[#This Row],[Valoare finantare]]</f>
        <v>878701.95</v>
      </c>
    </row>
    <row r="117" spans="1:10" ht="33" x14ac:dyDescent="0.25">
      <c r="A117" s="11">
        <v>113</v>
      </c>
      <c r="B117" s="27" t="s">
        <v>619</v>
      </c>
      <c r="C117" s="26" t="s">
        <v>9</v>
      </c>
      <c r="D117" s="35" t="s">
        <v>620</v>
      </c>
      <c r="E117" s="36" t="s">
        <v>621</v>
      </c>
      <c r="F117" s="34" t="s">
        <v>622</v>
      </c>
      <c r="G117" s="37" t="s">
        <v>623</v>
      </c>
      <c r="H117" s="40">
        <v>1596313.47</v>
      </c>
      <c r="I117" s="29">
        <f>Table22784[[#This Row],[Valoare finantare]]*19%</f>
        <v>303299.55930000002</v>
      </c>
      <c r="J117" s="30">
        <f>Table22784[[#This Row],[Valoare TVA]]+Table22784[[#This Row],[Valoare finantare]]</f>
        <v>1899613.0293000001</v>
      </c>
    </row>
    <row r="118" spans="1:10" ht="66" x14ac:dyDescent="0.25">
      <c r="A118" s="11">
        <v>114</v>
      </c>
      <c r="B118" s="27" t="s">
        <v>416</v>
      </c>
      <c r="C118" s="26" t="s">
        <v>9</v>
      </c>
      <c r="D118" s="35" t="s">
        <v>417</v>
      </c>
      <c r="E118" s="36" t="s">
        <v>21</v>
      </c>
      <c r="F118" s="38" t="s">
        <v>418</v>
      </c>
      <c r="G118" s="37" t="s">
        <v>419</v>
      </c>
      <c r="H118" s="41">
        <v>1067733.6299999999</v>
      </c>
      <c r="I118" s="29">
        <f>Table22784[[#This Row],[Valoare finantare]]*19%</f>
        <v>202869.38969999997</v>
      </c>
      <c r="J118" s="30">
        <f>Table22784[[#This Row],[Valoare TVA]]+Table22784[[#This Row],[Valoare finantare]]</f>
        <v>1270603.0196999998</v>
      </c>
    </row>
    <row r="119" spans="1:10" ht="49.5" x14ac:dyDescent="0.25">
      <c r="A119" s="11">
        <v>115</v>
      </c>
      <c r="B119" s="27" t="s">
        <v>420</v>
      </c>
      <c r="C119" s="26" t="s">
        <v>9</v>
      </c>
      <c r="D119" s="35" t="s">
        <v>421</v>
      </c>
      <c r="E119" s="36" t="s">
        <v>21</v>
      </c>
      <c r="F119" s="38" t="s">
        <v>422</v>
      </c>
      <c r="G119" s="37" t="s">
        <v>423</v>
      </c>
      <c r="H119" s="41">
        <v>1598745.28</v>
      </c>
      <c r="I119" s="29">
        <f>Table22784[[#This Row],[Valoare finantare]]*19%</f>
        <v>303761.60320000001</v>
      </c>
      <c r="J119" s="30">
        <f>Table22784[[#This Row],[Valoare TVA]]+Table22784[[#This Row],[Valoare finantare]]</f>
        <v>1902506.8832</v>
      </c>
    </row>
    <row r="120" spans="1:10" ht="49.5" x14ac:dyDescent="0.25">
      <c r="A120" s="11">
        <v>116</v>
      </c>
      <c r="B120" s="27" t="s">
        <v>261</v>
      </c>
      <c r="C120" s="26" t="s">
        <v>9</v>
      </c>
      <c r="D120" s="35" t="s">
        <v>262</v>
      </c>
      <c r="E120" s="36" t="s">
        <v>263</v>
      </c>
      <c r="F120" s="38" t="s">
        <v>264</v>
      </c>
      <c r="G120" s="37" t="s">
        <v>265</v>
      </c>
      <c r="H120" s="41">
        <v>1598745.28</v>
      </c>
      <c r="I120" s="29">
        <f>Table22784[[#This Row],[Valoare finantare]]*19%</f>
        <v>303761.60320000001</v>
      </c>
      <c r="J120" s="30">
        <f>Table22784[[#This Row],[Valoare TVA]]+Table22784[[#This Row],[Valoare finantare]]</f>
        <v>1902506.8832</v>
      </c>
    </row>
    <row r="121" spans="1:10" ht="33" x14ac:dyDescent="0.25">
      <c r="A121" s="11">
        <v>117</v>
      </c>
      <c r="B121" s="27" t="s">
        <v>266</v>
      </c>
      <c r="C121" s="26" t="s">
        <v>14</v>
      </c>
      <c r="D121" s="35" t="s">
        <v>267</v>
      </c>
      <c r="E121" s="36" t="s">
        <v>23</v>
      </c>
      <c r="F121" s="38" t="s">
        <v>268</v>
      </c>
      <c r="G121" s="37" t="s">
        <v>269</v>
      </c>
      <c r="H121" s="41">
        <v>886086</v>
      </c>
      <c r="I121" s="29">
        <f>Table22784[[#This Row],[Valoare finantare]]*19%</f>
        <v>168356.34</v>
      </c>
      <c r="J121" s="30">
        <f>Table22784[[#This Row],[Valoare TVA]]+Table22784[[#This Row],[Valoare finantare]]</f>
        <v>1054442.3400000001</v>
      </c>
    </row>
    <row r="122" spans="1:10" ht="33" x14ac:dyDescent="0.25">
      <c r="A122" s="11">
        <v>118</v>
      </c>
      <c r="B122" s="19" t="s">
        <v>160</v>
      </c>
      <c r="C122" s="13" t="s">
        <v>9</v>
      </c>
      <c r="D122" s="13" t="s">
        <v>82</v>
      </c>
      <c r="E122" s="14" t="s">
        <v>20</v>
      </c>
      <c r="F122" s="12" t="s">
        <v>81</v>
      </c>
      <c r="G122" s="15" t="s">
        <v>83</v>
      </c>
      <c r="H122" s="29">
        <v>368070.28</v>
      </c>
      <c r="I122" s="29">
        <f>Table22784[[#This Row],[Valoare finantare]]*19%</f>
        <v>69933.353200000012</v>
      </c>
      <c r="J122" s="30">
        <f>Table22784[[#This Row],[Valoare TVA]]+Table22784[[#This Row],[Valoare finantare]]</f>
        <v>438003.63320000004</v>
      </c>
    </row>
    <row r="123" spans="1:10" ht="33" x14ac:dyDescent="0.25">
      <c r="A123" s="11">
        <v>119</v>
      </c>
      <c r="B123" s="19" t="s">
        <v>159</v>
      </c>
      <c r="C123" s="13" t="s">
        <v>9</v>
      </c>
      <c r="D123" s="16" t="s">
        <v>114</v>
      </c>
      <c r="E123" s="17" t="s">
        <v>109</v>
      </c>
      <c r="F123" s="18" t="s">
        <v>113</v>
      </c>
      <c r="G123" s="16" t="s">
        <v>115</v>
      </c>
      <c r="H123" s="32">
        <v>214678.95</v>
      </c>
      <c r="I123" s="29">
        <f>Table22784[[#This Row],[Valoare finantare]]*19%</f>
        <v>40789.000500000002</v>
      </c>
      <c r="J123" s="30">
        <f>Table22784[[#This Row],[Valoare TVA]]+Table22784[[#This Row],[Valoare finantare]]</f>
        <v>255467.95050000001</v>
      </c>
    </row>
    <row r="124" spans="1:10" ht="49.5" x14ac:dyDescent="0.25">
      <c r="A124" s="11">
        <v>120</v>
      </c>
      <c r="B124" s="27" t="s">
        <v>624</v>
      </c>
      <c r="C124" s="26" t="s">
        <v>14</v>
      </c>
      <c r="D124" s="35" t="s">
        <v>625</v>
      </c>
      <c r="E124" s="36" t="s">
        <v>560</v>
      </c>
      <c r="F124" s="34" t="s">
        <v>626</v>
      </c>
      <c r="G124" s="37" t="s">
        <v>627</v>
      </c>
      <c r="H124" s="40">
        <v>2326541.86</v>
      </c>
      <c r="I124" s="29">
        <f>Table22784[[#This Row],[Valoare finantare]]*19%</f>
        <v>442042.9534</v>
      </c>
      <c r="J124" s="30">
        <f>Table22784[[#This Row],[Valoare TVA]]+Table22784[[#This Row],[Valoare finantare]]</f>
        <v>2768584.8133999999</v>
      </c>
    </row>
    <row r="125" spans="1:10" ht="49.5" x14ac:dyDescent="0.25">
      <c r="A125" s="11">
        <v>121</v>
      </c>
      <c r="B125" s="27" t="s">
        <v>517</v>
      </c>
      <c r="C125" s="26" t="s">
        <v>9</v>
      </c>
      <c r="D125" s="35" t="s">
        <v>518</v>
      </c>
      <c r="E125" s="36" t="s">
        <v>21</v>
      </c>
      <c r="F125" s="38" t="s">
        <v>519</v>
      </c>
      <c r="G125" s="37" t="s">
        <v>520</v>
      </c>
      <c r="H125" s="41">
        <v>608888.76</v>
      </c>
      <c r="I125" s="29">
        <f>Table22784[[#This Row],[Valoare finantare]]*19%</f>
        <v>115688.86440000001</v>
      </c>
      <c r="J125" s="30">
        <f>Table22784[[#This Row],[Valoare TVA]]+Table22784[[#This Row],[Valoare finantare]]</f>
        <v>724577.62439999997</v>
      </c>
    </row>
    <row r="126" spans="1:10" ht="33" x14ac:dyDescent="0.25">
      <c r="A126" s="11">
        <v>122</v>
      </c>
      <c r="B126" s="27" t="s">
        <v>521</v>
      </c>
      <c r="C126" s="26" t="s">
        <v>9</v>
      </c>
      <c r="D126" s="35" t="s">
        <v>522</v>
      </c>
      <c r="E126" s="36" t="s">
        <v>18</v>
      </c>
      <c r="F126" s="38" t="s">
        <v>523</v>
      </c>
      <c r="G126" s="37" t="s">
        <v>524</v>
      </c>
      <c r="H126" s="41">
        <v>493395</v>
      </c>
      <c r="I126" s="29">
        <f>Table22784[[#This Row],[Valoare finantare]]*19%</f>
        <v>93745.05</v>
      </c>
      <c r="J126" s="30">
        <f>Table22784[[#This Row],[Valoare TVA]]+Table22784[[#This Row],[Valoare finantare]]</f>
        <v>587140.05000000005</v>
      </c>
    </row>
    <row r="127" spans="1:10" ht="33" x14ac:dyDescent="0.25">
      <c r="A127" s="11">
        <v>123</v>
      </c>
      <c r="B127" s="19" t="s">
        <v>158</v>
      </c>
      <c r="C127" s="13" t="s">
        <v>9</v>
      </c>
      <c r="D127" s="13" t="s">
        <v>69</v>
      </c>
      <c r="E127" s="14" t="s">
        <v>13</v>
      </c>
      <c r="F127" s="12" t="s">
        <v>75</v>
      </c>
      <c r="G127" s="15" t="s">
        <v>76</v>
      </c>
      <c r="H127" s="29">
        <v>334320</v>
      </c>
      <c r="I127" s="29">
        <f>Table22784[[#This Row],[Valoare finantare]]*19%</f>
        <v>63520.800000000003</v>
      </c>
      <c r="J127" s="30">
        <f>Table22784[[#This Row],[Valoare TVA]]+Table22784[[#This Row],[Valoare finantare]]</f>
        <v>397840.8</v>
      </c>
    </row>
    <row r="128" spans="1:10" ht="33" x14ac:dyDescent="0.25">
      <c r="A128" s="11">
        <v>124</v>
      </c>
      <c r="B128" s="27" t="s">
        <v>424</v>
      </c>
      <c r="C128" s="26" t="s">
        <v>9</v>
      </c>
      <c r="D128" s="35" t="s">
        <v>425</v>
      </c>
      <c r="E128" s="36" t="s">
        <v>409</v>
      </c>
      <c r="F128" s="38" t="s">
        <v>426</v>
      </c>
      <c r="G128" s="37" t="s">
        <v>427</v>
      </c>
      <c r="H128" s="41">
        <v>466524.28</v>
      </c>
      <c r="I128" s="29">
        <f>Table22784[[#This Row],[Valoare finantare]]*19%</f>
        <v>88639.613200000007</v>
      </c>
      <c r="J128" s="30">
        <f>Table22784[[#This Row],[Valoare TVA]]+Table22784[[#This Row],[Valoare finantare]]</f>
        <v>555163.89320000005</v>
      </c>
    </row>
    <row r="129" spans="1:10" ht="33" x14ac:dyDescent="0.25">
      <c r="A129" s="11">
        <v>125</v>
      </c>
      <c r="B129" s="27" t="s">
        <v>525</v>
      </c>
      <c r="C129" s="26" t="s">
        <v>9</v>
      </c>
      <c r="D129" s="35" t="s">
        <v>526</v>
      </c>
      <c r="E129" s="36" t="s">
        <v>18</v>
      </c>
      <c r="F129" s="38" t="s">
        <v>527</v>
      </c>
      <c r="G129" s="37" t="s">
        <v>528</v>
      </c>
      <c r="H129" s="41">
        <v>1598745.28</v>
      </c>
      <c r="I129" s="29">
        <f>Table22784[[#This Row],[Valoare finantare]]*19%</f>
        <v>303761.60320000001</v>
      </c>
      <c r="J129" s="30">
        <f>Table22784[[#This Row],[Valoare TVA]]+Table22784[[#This Row],[Valoare finantare]]</f>
        <v>1902506.8832</v>
      </c>
    </row>
    <row r="130" spans="1:10" ht="33" x14ac:dyDescent="0.25">
      <c r="A130" s="11">
        <v>126</v>
      </c>
      <c r="B130" s="19" t="s">
        <v>157</v>
      </c>
      <c r="C130" s="13" t="s">
        <v>9</v>
      </c>
      <c r="D130" s="13" t="s">
        <v>62</v>
      </c>
      <c r="E130" s="14" t="s">
        <v>23</v>
      </c>
      <c r="F130" s="12" t="s">
        <v>61</v>
      </c>
      <c r="G130" s="15" t="s">
        <v>63</v>
      </c>
      <c r="H130" s="29">
        <v>472188.98</v>
      </c>
      <c r="I130" s="29">
        <f>Table22784[[#This Row],[Valoare finantare]]*19%</f>
        <v>89715.906199999998</v>
      </c>
      <c r="J130" s="30">
        <f>Table22784[[#This Row],[Valoare TVA]]+Table22784[[#This Row],[Valoare finantare]]</f>
        <v>561904.88619999995</v>
      </c>
    </row>
    <row r="131" spans="1:10" ht="49.5" x14ac:dyDescent="0.25">
      <c r="A131" s="11">
        <v>127</v>
      </c>
      <c r="B131" s="27" t="s">
        <v>529</v>
      </c>
      <c r="C131" s="26" t="s">
        <v>9</v>
      </c>
      <c r="D131" s="35" t="s">
        <v>530</v>
      </c>
      <c r="E131" s="36" t="s">
        <v>21</v>
      </c>
      <c r="F131" s="38" t="s">
        <v>531</v>
      </c>
      <c r="G131" s="37" t="s">
        <v>532</v>
      </c>
      <c r="H131" s="41">
        <v>1598745.28</v>
      </c>
      <c r="I131" s="29">
        <f>Table22784[[#This Row],[Valoare finantare]]*19%</f>
        <v>303761.60320000001</v>
      </c>
      <c r="J131" s="30">
        <f>Table22784[[#This Row],[Valoare TVA]]+Table22784[[#This Row],[Valoare finantare]]</f>
        <v>1902506.8832</v>
      </c>
    </row>
    <row r="132" spans="1:10" ht="66" x14ac:dyDescent="0.25">
      <c r="A132" s="11">
        <v>128</v>
      </c>
      <c r="B132" s="19" t="s">
        <v>156</v>
      </c>
      <c r="C132" s="13" t="s">
        <v>9</v>
      </c>
      <c r="D132" s="13" t="s">
        <v>26</v>
      </c>
      <c r="E132" s="14" t="s">
        <v>24</v>
      </c>
      <c r="F132" s="12" t="s">
        <v>96</v>
      </c>
      <c r="G132" s="15" t="s">
        <v>191</v>
      </c>
      <c r="H132" s="29">
        <v>132912.9</v>
      </c>
      <c r="I132" s="29">
        <f>Table22784[[#This Row],[Valoare finantare]]*19%</f>
        <v>25253.451000000001</v>
      </c>
      <c r="J132" s="30">
        <f>Table22784[[#This Row],[Valoare TVA]]+Table22784[[#This Row],[Valoare finantare]]</f>
        <v>158166.351</v>
      </c>
    </row>
    <row r="133" spans="1:10" ht="33" x14ac:dyDescent="0.25">
      <c r="A133" s="11">
        <v>129</v>
      </c>
      <c r="B133" s="27" t="s">
        <v>270</v>
      </c>
      <c r="C133" s="26" t="s">
        <v>9</v>
      </c>
      <c r="D133" s="35" t="s">
        <v>26</v>
      </c>
      <c r="E133" s="36" t="s">
        <v>271</v>
      </c>
      <c r="F133" s="38" t="s">
        <v>272</v>
      </c>
      <c r="G133" s="37" t="s">
        <v>273</v>
      </c>
      <c r="H133" s="41">
        <v>1592493.45</v>
      </c>
      <c r="I133" s="29">
        <f>Table22784[[#This Row],[Valoare finantare]]*19%</f>
        <v>302573.75549999997</v>
      </c>
      <c r="J133" s="30">
        <f>Table22784[[#This Row],[Valoare TVA]]+Table22784[[#This Row],[Valoare finantare]]</f>
        <v>1895067.2054999999</v>
      </c>
    </row>
    <row r="134" spans="1:10" ht="66" x14ac:dyDescent="0.25">
      <c r="A134" s="11">
        <v>130</v>
      </c>
      <c r="B134" s="27" t="s">
        <v>628</v>
      </c>
      <c r="C134" s="26" t="s">
        <v>9</v>
      </c>
      <c r="D134" s="35" t="s">
        <v>629</v>
      </c>
      <c r="E134" s="36" t="s">
        <v>630</v>
      </c>
      <c r="F134" s="34" t="s">
        <v>631</v>
      </c>
      <c r="G134" s="37" t="s">
        <v>632</v>
      </c>
      <c r="H134" s="40">
        <v>135000.03</v>
      </c>
      <c r="I134" s="29">
        <f>Table22784[[#This Row],[Valoare finantare]]*19%</f>
        <v>25650.005700000002</v>
      </c>
      <c r="J134" s="30">
        <f>Table22784[[#This Row],[Valoare TVA]]+Table22784[[#This Row],[Valoare finantare]]</f>
        <v>160650.03570000001</v>
      </c>
    </row>
    <row r="135" spans="1:10" ht="33" x14ac:dyDescent="0.25">
      <c r="A135" s="11">
        <v>131</v>
      </c>
      <c r="B135" s="27" t="s">
        <v>633</v>
      </c>
      <c r="C135" s="26" t="s">
        <v>9</v>
      </c>
      <c r="D135" s="35" t="s">
        <v>634</v>
      </c>
      <c r="E135" s="36" t="s">
        <v>560</v>
      </c>
      <c r="F135" s="34" t="s">
        <v>635</v>
      </c>
      <c r="G135" s="37" t="s">
        <v>636</v>
      </c>
      <c r="H135" s="40">
        <v>272439</v>
      </c>
      <c r="I135" s="29">
        <f>Table22784[[#This Row],[Valoare finantare]]*19%</f>
        <v>51763.41</v>
      </c>
      <c r="J135" s="30">
        <f>Table22784[[#This Row],[Valoare TVA]]+Table22784[[#This Row],[Valoare finantare]]</f>
        <v>324202.41000000003</v>
      </c>
    </row>
    <row r="136" spans="1:10" ht="49.5" x14ac:dyDescent="0.25">
      <c r="A136" s="11">
        <v>132</v>
      </c>
      <c r="B136" s="27" t="s">
        <v>637</v>
      </c>
      <c r="C136" s="26" t="s">
        <v>9</v>
      </c>
      <c r="D136" s="35" t="s">
        <v>638</v>
      </c>
      <c r="E136" s="36" t="s">
        <v>194</v>
      </c>
      <c r="F136" s="34" t="s">
        <v>639</v>
      </c>
      <c r="G136" s="37" t="s">
        <v>640</v>
      </c>
      <c r="H136" s="40">
        <v>541497</v>
      </c>
      <c r="I136" s="29">
        <f>Table22784[[#This Row],[Valoare finantare]]*19%</f>
        <v>102884.43000000001</v>
      </c>
      <c r="J136" s="30">
        <f>Table22784[[#This Row],[Valoare TVA]]+Table22784[[#This Row],[Valoare finantare]]</f>
        <v>644381.43000000005</v>
      </c>
    </row>
    <row r="137" spans="1:10" ht="66" x14ac:dyDescent="0.25">
      <c r="A137" s="11">
        <v>133</v>
      </c>
      <c r="B137" s="27" t="s">
        <v>274</v>
      </c>
      <c r="C137" s="26" t="s">
        <v>9</v>
      </c>
      <c r="D137" s="35" t="s">
        <v>275</v>
      </c>
      <c r="E137" s="36" t="s">
        <v>24</v>
      </c>
      <c r="F137" s="38" t="s">
        <v>276</v>
      </c>
      <c r="G137" s="37" t="s">
        <v>277</v>
      </c>
      <c r="H137" s="41">
        <v>132912.9</v>
      </c>
      <c r="I137" s="29">
        <f>Table22784[[#This Row],[Valoare finantare]]*19%</f>
        <v>25253.451000000001</v>
      </c>
      <c r="J137" s="30">
        <f>Table22784[[#This Row],[Valoare TVA]]+Table22784[[#This Row],[Valoare finantare]]</f>
        <v>158166.351</v>
      </c>
    </row>
    <row r="138" spans="1:10" ht="33" x14ac:dyDescent="0.25">
      <c r="A138" s="11">
        <v>134</v>
      </c>
      <c r="B138" s="27" t="s">
        <v>278</v>
      </c>
      <c r="C138" s="26" t="s">
        <v>14</v>
      </c>
      <c r="D138" s="35" t="s">
        <v>279</v>
      </c>
      <c r="E138" s="36" t="s">
        <v>280</v>
      </c>
      <c r="F138" s="34" t="s">
        <v>281</v>
      </c>
      <c r="G138" s="37" t="s">
        <v>282</v>
      </c>
      <c r="H138" s="40">
        <v>1279902</v>
      </c>
      <c r="I138" s="29">
        <f>Table22784[[#This Row],[Valoare finantare]]*19%</f>
        <v>243181.38</v>
      </c>
      <c r="J138" s="30">
        <f>Table22784[[#This Row],[Valoare TVA]]+Table22784[[#This Row],[Valoare finantare]]</f>
        <v>1523083.38</v>
      </c>
    </row>
    <row r="139" spans="1:10" ht="33" x14ac:dyDescent="0.25">
      <c r="A139" s="11">
        <v>135</v>
      </c>
      <c r="B139" s="27" t="s">
        <v>283</v>
      </c>
      <c r="C139" s="26" t="s">
        <v>9</v>
      </c>
      <c r="D139" s="35" t="s">
        <v>284</v>
      </c>
      <c r="E139" s="36" t="s">
        <v>271</v>
      </c>
      <c r="F139" s="38" t="s">
        <v>285</v>
      </c>
      <c r="G139" s="37" t="s">
        <v>286</v>
      </c>
      <c r="H139" s="41">
        <v>590385.86</v>
      </c>
      <c r="I139" s="29">
        <f>Table22784[[#This Row],[Valoare finantare]]*19%</f>
        <v>112173.3134</v>
      </c>
      <c r="J139" s="30">
        <f>Table22784[[#This Row],[Valoare TVA]]+Table22784[[#This Row],[Valoare finantare]]</f>
        <v>702559.17339999997</v>
      </c>
    </row>
    <row r="140" spans="1:10" ht="33" x14ac:dyDescent="0.25">
      <c r="A140" s="11">
        <v>136</v>
      </c>
      <c r="B140" s="19" t="s">
        <v>155</v>
      </c>
      <c r="C140" s="13" t="s">
        <v>9</v>
      </c>
      <c r="D140" s="13" t="s">
        <v>19</v>
      </c>
      <c r="E140" s="14" t="s">
        <v>15</v>
      </c>
      <c r="F140" s="12" t="s">
        <v>56</v>
      </c>
      <c r="G140" s="15" t="s">
        <v>57</v>
      </c>
      <c r="H140" s="29">
        <v>856549.8</v>
      </c>
      <c r="I140" s="29">
        <f>Table22784[[#This Row],[Valoare finantare]]*19%</f>
        <v>162744.462</v>
      </c>
      <c r="J140" s="30">
        <f>Table22784[[#This Row],[Valoare TVA]]+Table22784[[#This Row],[Valoare finantare]]</f>
        <v>1019294.2620000001</v>
      </c>
    </row>
    <row r="141" spans="1:10" ht="49.5" x14ac:dyDescent="0.25">
      <c r="A141" s="11">
        <v>137</v>
      </c>
      <c r="B141" s="19" t="s">
        <v>154</v>
      </c>
      <c r="C141" s="16" t="s">
        <v>14</v>
      </c>
      <c r="D141" s="16" t="s">
        <v>111</v>
      </c>
      <c r="E141" s="17" t="s">
        <v>109</v>
      </c>
      <c r="F141" s="18" t="s">
        <v>110</v>
      </c>
      <c r="G141" s="16" t="s">
        <v>147</v>
      </c>
      <c r="H141" s="32">
        <v>700869.41</v>
      </c>
      <c r="I141" s="29">
        <f>Table22784[[#This Row],[Valoare finantare]]*19%</f>
        <v>133165.18790000002</v>
      </c>
      <c r="J141" s="30">
        <f>Table22784[[#This Row],[Valoare TVA]]+Table22784[[#This Row],[Valoare finantare]]</f>
        <v>834034.59790000005</v>
      </c>
    </row>
    <row r="142" spans="1:10" ht="33" x14ac:dyDescent="0.25">
      <c r="A142" s="11">
        <v>138</v>
      </c>
      <c r="B142" s="19" t="s">
        <v>153</v>
      </c>
      <c r="C142" s="16" t="s">
        <v>14</v>
      </c>
      <c r="D142" s="13" t="s">
        <v>55</v>
      </c>
      <c r="E142" s="14" t="s">
        <v>18</v>
      </c>
      <c r="F142" s="12" t="s">
        <v>54</v>
      </c>
      <c r="G142" s="15" t="s">
        <v>143</v>
      </c>
      <c r="H142" s="29">
        <v>1339195.92</v>
      </c>
      <c r="I142" s="29">
        <f>Table22784[[#This Row],[Valoare finantare]]*19%</f>
        <v>254447.2248</v>
      </c>
      <c r="J142" s="30">
        <f>Table22784[[#This Row],[Valoare TVA]]+Table22784[[#This Row],[Valoare finantare]]</f>
        <v>1593643.1447999999</v>
      </c>
    </row>
    <row r="143" spans="1:10" ht="66" x14ac:dyDescent="0.25">
      <c r="A143" s="11">
        <v>139</v>
      </c>
      <c r="B143" s="27" t="s">
        <v>287</v>
      </c>
      <c r="C143" s="26" t="s">
        <v>9</v>
      </c>
      <c r="D143" s="35" t="s">
        <v>288</v>
      </c>
      <c r="E143" s="36" t="s">
        <v>109</v>
      </c>
      <c r="F143" s="34" t="s">
        <v>289</v>
      </c>
      <c r="G143" s="37" t="s">
        <v>290</v>
      </c>
      <c r="H143" s="40">
        <v>132912.9</v>
      </c>
      <c r="I143" s="29">
        <f>Table22784[[#This Row],[Valoare finantare]]*19%</f>
        <v>25253.451000000001</v>
      </c>
      <c r="J143" s="30">
        <f>Table22784[[#This Row],[Valoare TVA]]+Table22784[[#This Row],[Valoare finantare]]</f>
        <v>158166.351</v>
      </c>
    </row>
    <row r="144" spans="1:10" ht="33" x14ac:dyDescent="0.25">
      <c r="A144" s="11">
        <v>140</v>
      </c>
      <c r="B144" s="27" t="s">
        <v>533</v>
      </c>
      <c r="C144" s="26" t="s">
        <v>9</v>
      </c>
      <c r="D144" s="35" t="s">
        <v>534</v>
      </c>
      <c r="E144" s="36" t="s">
        <v>17</v>
      </c>
      <c r="F144" s="38" t="s">
        <v>535</v>
      </c>
      <c r="G144" s="37" t="s">
        <v>536</v>
      </c>
      <c r="H144" s="41">
        <v>95531.29</v>
      </c>
      <c r="I144" s="29">
        <f>Table22784[[#This Row],[Valoare finantare]]*19%</f>
        <v>18150.945099999997</v>
      </c>
      <c r="J144" s="30">
        <f>Table22784[[#This Row],[Valoare TVA]]+Table22784[[#This Row],[Valoare finantare]]</f>
        <v>113682.23509999999</v>
      </c>
    </row>
    <row r="145" spans="1:10" ht="33" x14ac:dyDescent="0.25">
      <c r="A145" s="11">
        <v>141</v>
      </c>
      <c r="B145" s="27" t="s">
        <v>291</v>
      </c>
      <c r="C145" s="26" t="s">
        <v>9</v>
      </c>
      <c r="D145" s="35" t="s">
        <v>292</v>
      </c>
      <c r="E145" s="36" t="s">
        <v>108</v>
      </c>
      <c r="F145" s="34" t="s">
        <v>293</v>
      </c>
      <c r="G145" s="37" t="s">
        <v>294</v>
      </c>
      <c r="H145" s="40">
        <v>1598745.28</v>
      </c>
      <c r="I145" s="29">
        <f>Table22784[[#This Row],[Valoare finantare]]*19%</f>
        <v>303761.60320000001</v>
      </c>
      <c r="J145" s="30">
        <f>Table22784[[#This Row],[Valoare TVA]]+Table22784[[#This Row],[Valoare finantare]]</f>
        <v>1902506.8832</v>
      </c>
    </row>
    <row r="146" spans="1:10" ht="33" x14ac:dyDescent="0.25">
      <c r="A146" s="11">
        <v>142</v>
      </c>
      <c r="B146" s="27" t="s">
        <v>295</v>
      </c>
      <c r="C146" s="26" t="s">
        <v>9</v>
      </c>
      <c r="D146" s="35" t="s">
        <v>296</v>
      </c>
      <c r="E146" s="36" t="s">
        <v>108</v>
      </c>
      <c r="F146" s="34" t="s">
        <v>297</v>
      </c>
      <c r="G146" s="37" t="s">
        <v>298</v>
      </c>
      <c r="H146" s="40">
        <v>482000</v>
      </c>
      <c r="I146" s="29">
        <f>Table22784[[#This Row],[Valoare finantare]]*19%</f>
        <v>91580</v>
      </c>
      <c r="J146" s="30">
        <f>Table22784[[#This Row],[Valoare TVA]]+Table22784[[#This Row],[Valoare finantare]]</f>
        <v>573580</v>
      </c>
    </row>
    <row r="147" spans="1:10" ht="33" x14ac:dyDescent="0.25">
      <c r="A147" s="11">
        <v>143</v>
      </c>
      <c r="B147" s="27" t="s">
        <v>641</v>
      </c>
      <c r="C147" s="26" t="s">
        <v>9</v>
      </c>
      <c r="D147" s="35" t="s">
        <v>642</v>
      </c>
      <c r="E147" s="36" t="s">
        <v>560</v>
      </c>
      <c r="F147" s="34" t="s">
        <v>643</v>
      </c>
      <c r="G147" s="37" t="s">
        <v>644</v>
      </c>
      <c r="H147" s="40">
        <v>392898.01</v>
      </c>
      <c r="I147" s="29">
        <f>Table22784[[#This Row],[Valoare finantare]]*19%</f>
        <v>74650.621899999998</v>
      </c>
      <c r="J147" s="30">
        <f>Table22784[[#This Row],[Valoare TVA]]+Table22784[[#This Row],[Valoare finantare]]</f>
        <v>467548.63190000004</v>
      </c>
    </row>
    <row r="148" spans="1:10" ht="49.5" x14ac:dyDescent="0.25">
      <c r="A148" s="11">
        <v>144</v>
      </c>
      <c r="B148" s="27" t="s">
        <v>537</v>
      </c>
      <c r="C148" s="26" t="s">
        <v>9</v>
      </c>
      <c r="D148" s="35" t="s">
        <v>538</v>
      </c>
      <c r="E148" s="36" t="s">
        <v>21</v>
      </c>
      <c r="F148" s="38" t="s">
        <v>539</v>
      </c>
      <c r="G148" s="37" t="s">
        <v>540</v>
      </c>
      <c r="H148" s="41">
        <v>1332328.76</v>
      </c>
      <c r="I148" s="29">
        <f>Table22784[[#This Row],[Valoare finantare]]*19%</f>
        <v>253142.4644</v>
      </c>
      <c r="J148" s="30">
        <f>Table22784[[#This Row],[Valoare TVA]]+Table22784[[#This Row],[Valoare finantare]]</f>
        <v>1585471.2243999999</v>
      </c>
    </row>
    <row r="149" spans="1:10" ht="33" x14ac:dyDescent="0.25">
      <c r="A149" s="11">
        <v>145</v>
      </c>
      <c r="B149" s="19" t="s">
        <v>152</v>
      </c>
      <c r="C149" s="13" t="s">
        <v>9</v>
      </c>
      <c r="D149" s="13" t="s">
        <v>78</v>
      </c>
      <c r="E149" s="14" t="s">
        <v>13</v>
      </c>
      <c r="F149" s="12" t="s">
        <v>77</v>
      </c>
      <c r="G149" s="15" t="s">
        <v>141</v>
      </c>
      <c r="H149" s="29">
        <v>1598745.28</v>
      </c>
      <c r="I149" s="29">
        <f>Table22784[[#This Row],[Valoare finantare]]*19%</f>
        <v>303761.60320000001</v>
      </c>
      <c r="J149" s="30">
        <f>Table22784[[#This Row],[Valoare TVA]]+Table22784[[#This Row],[Valoare finantare]]</f>
        <v>1902506.8832</v>
      </c>
    </row>
    <row r="150" spans="1:10" ht="33" x14ac:dyDescent="0.25">
      <c r="A150" s="11">
        <v>146</v>
      </c>
      <c r="B150" s="27" t="s">
        <v>299</v>
      </c>
      <c r="C150" s="26" t="s">
        <v>9</v>
      </c>
      <c r="D150" s="35" t="s">
        <v>300</v>
      </c>
      <c r="E150" s="36" t="s">
        <v>20</v>
      </c>
      <c r="F150" s="38" t="s">
        <v>301</v>
      </c>
      <c r="G150" s="37" t="s">
        <v>302</v>
      </c>
      <c r="H150" s="41">
        <v>490400</v>
      </c>
      <c r="I150" s="29">
        <f>Table22784[[#This Row],[Valoare finantare]]*19%</f>
        <v>93176</v>
      </c>
      <c r="J150" s="30">
        <f>Table22784[[#This Row],[Valoare TVA]]+Table22784[[#This Row],[Valoare finantare]]</f>
        <v>583576</v>
      </c>
    </row>
    <row r="151" spans="1:10" ht="33" x14ac:dyDescent="0.25">
      <c r="A151" s="11">
        <v>147</v>
      </c>
      <c r="B151" s="27" t="s">
        <v>645</v>
      </c>
      <c r="C151" s="26" t="s">
        <v>9</v>
      </c>
      <c r="D151" s="35" t="s">
        <v>646</v>
      </c>
      <c r="E151" s="36" t="s">
        <v>560</v>
      </c>
      <c r="F151" s="34" t="s">
        <v>647</v>
      </c>
      <c r="G151" s="37" t="s">
        <v>648</v>
      </c>
      <c r="H151" s="40">
        <v>368070.28</v>
      </c>
      <c r="I151" s="29">
        <f>Table22784[[#This Row],[Valoare finantare]]*19%</f>
        <v>69933.353200000012</v>
      </c>
      <c r="J151" s="30">
        <f>Table22784[[#This Row],[Valoare TVA]]+Table22784[[#This Row],[Valoare finantare]]</f>
        <v>438003.63320000004</v>
      </c>
    </row>
    <row r="152" spans="1:10" ht="33" x14ac:dyDescent="0.25">
      <c r="A152" s="11">
        <v>148</v>
      </c>
      <c r="B152" s="27" t="s">
        <v>649</v>
      </c>
      <c r="C152" s="26" t="s">
        <v>9</v>
      </c>
      <c r="D152" s="35" t="s">
        <v>650</v>
      </c>
      <c r="E152" s="36" t="s">
        <v>560</v>
      </c>
      <c r="F152" s="38" t="s">
        <v>651</v>
      </c>
      <c r="G152" s="37" t="s">
        <v>652</v>
      </c>
      <c r="H152" s="41">
        <v>368070.28</v>
      </c>
      <c r="I152" s="29">
        <f>Table22784[[#This Row],[Valoare finantare]]*19%</f>
        <v>69933.353200000012</v>
      </c>
      <c r="J152" s="30">
        <f>Table22784[[#This Row],[Valoare TVA]]+Table22784[[#This Row],[Valoare finantare]]</f>
        <v>438003.63320000004</v>
      </c>
    </row>
    <row r="153" spans="1:10" ht="33" x14ac:dyDescent="0.25">
      <c r="A153" s="11">
        <v>149</v>
      </c>
      <c r="B153" s="27" t="s">
        <v>653</v>
      </c>
      <c r="C153" s="26" t="s">
        <v>11</v>
      </c>
      <c r="D153" s="35" t="s">
        <v>654</v>
      </c>
      <c r="E153" s="36" t="s">
        <v>630</v>
      </c>
      <c r="F153" s="34" t="s">
        <v>655</v>
      </c>
      <c r="G153" s="37" t="s">
        <v>656</v>
      </c>
      <c r="H153" s="40">
        <v>494099.9</v>
      </c>
      <c r="I153" s="29">
        <f>Table22784[[#This Row],[Valoare finantare]]*19%</f>
        <v>93878.981</v>
      </c>
      <c r="J153" s="30">
        <f>Table22784[[#This Row],[Valoare TVA]]+Table22784[[#This Row],[Valoare finantare]]</f>
        <v>587978.88100000005</v>
      </c>
    </row>
    <row r="154" spans="1:10" ht="66" x14ac:dyDescent="0.25">
      <c r="A154" s="11">
        <v>150</v>
      </c>
      <c r="B154" s="27" t="s">
        <v>657</v>
      </c>
      <c r="C154" s="26" t="s">
        <v>9</v>
      </c>
      <c r="D154" s="35" t="s">
        <v>658</v>
      </c>
      <c r="E154" s="36" t="s">
        <v>22</v>
      </c>
      <c r="F154" s="34" t="s">
        <v>659</v>
      </c>
      <c r="G154" s="37" t="s">
        <v>660</v>
      </c>
      <c r="H154" s="40">
        <v>134999.98000000001</v>
      </c>
      <c r="I154" s="29">
        <f>Table22784[[#This Row],[Valoare finantare]]*19%</f>
        <v>25649.996200000001</v>
      </c>
      <c r="J154" s="30">
        <f>Table22784[[#This Row],[Valoare TVA]]+Table22784[[#This Row],[Valoare finantare]]</f>
        <v>160649.9762</v>
      </c>
    </row>
    <row r="155" spans="1:10" ht="66" x14ac:dyDescent="0.25">
      <c r="A155" s="11">
        <v>151</v>
      </c>
      <c r="B155" s="27" t="s">
        <v>661</v>
      </c>
      <c r="C155" s="26" t="s">
        <v>9</v>
      </c>
      <c r="D155" s="35" t="s">
        <v>662</v>
      </c>
      <c r="E155" s="36" t="s">
        <v>621</v>
      </c>
      <c r="F155" s="38" t="s">
        <v>663</v>
      </c>
      <c r="G155" s="37" t="s">
        <v>664</v>
      </c>
      <c r="H155" s="41">
        <v>1598745.28</v>
      </c>
      <c r="I155" s="29">
        <f>Table22784[[#This Row],[Valoare finantare]]*19%</f>
        <v>303761.60320000001</v>
      </c>
      <c r="J155" s="30">
        <f>Table22784[[#This Row],[Valoare TVA]]+Table22784[[#This Row],[Valoare finantare]]</f>
        <v>1902506.8832</v>
      </c>
    </row>
    <row r="156" spans="1:10" ht="33" x14ac:dyDescent="0.25">
      <c r="A156" s="11">
        <v>152</v>
      </c>
      <c r="B156" s="27" t="s">
        <v>665</v>
      </c>
      <c r="C156" s="26" t="s">
        <v>9</v>
      </c>
      <c r="D156" s="35" t="s">
        <v>666</v>
      </c>
      <c r="E156" s="36" t="s">
        <v>560</v>
      </c>
      <c r="F156" s="34" t="s">
        <v>667</v>
      </c>
      <c r="G156" s="37" t="s">
        <v>668</v>
      </c>
      <c r="H156" s="40">
        <v>689178</v>
      </c>
      <c r="I156" s="29">
        <f>Table22784[[#This Row],[Valoare finantare]]*19%</f>
        <v>130943.82</v>
      </c>
      <c r="J156" s="30">
        <f>Table22784[[#This Row],[Valoare TVA]]+Table22784[[#This Row],[Valoare finantare]]</f>
        <v>820121.82000000007</v>
      </c>
    </row>
    <row r="157" spans="1:10" ht="33" x14ac:dyDescent="0.25">
      <c r="A157" s="11">
        <v>153</v>
      </c>
      <c r="B157" s="19" t="s">
        <v>151</v>
      </c>
      <c r="C157" s="13" t="s">
        <v>9</v>
      </c>
      <c r="D157" s="13" t="s">
        <v>39</v>
      </c>
      <c r="E157" s="14" t="s">
        <v>13</v>
      </c>
      <c r="F157" s="12" t="s">
        <v>91</v>
      </c>
      <c r="G157" s="15" t="s">
        <v>142</v>
      </c>
      <c r="H157" s="29">
        <v>1598745.28</v>
      </c>
      <c r="I157" s="29">
        <f>Table22784[[#This Row],[Valoare finantare]]*19%</f>
        <v>303761.60320000001</v>
      </c>
      <c r="J157" s="30">
        <f>Table22784[[#This Row],[Valoare TVA]]+Table22784[[#This Row],[Valoare finantare]]</f>
        <v>1902506.8832</v>
      </c>
    </row>
    <row r="158" spans="1:10" ht="33" x14ac:dyDescent="0.25">
      <c r="A158" s="11">
        <v>154</v>
      </c>
      <c r="B158" s="27" t="s">
        <v>303</v>
      </c>
      <c r="C158" s="26" t="s">
        <v>9</v>
      </c>
      <c r="D158" s="35" t="s">
        <v>304</v>
      </c>
      <c r="E158" s="36" t="s">
        <v>109</v>
      </c>
      <c r="F158" s="34" t="s">
        <v>305</v>
      </c>
      <c r="G158" s="37" t="s">
        <v>306</v>
      </c>
      <c r="H158" s="40">
        <v>312148.40999999997</v>
      </c>
      <c r="I158" s="29">
        <f>Table22784[[#This Row],[Valoare finantare]]*19%</f>
        <v>59308.197899999999</v>
      </c>
      <c r="J158" s="30">
        <f>Table22784[[#This Row],[Valoare TVA]]+Table22784[[#This Row],[Valoare finantare]]</f>
        <v>371456.60789999994</v>
      </c>
    </row>
    <row r="159" spans="1:10" ht="33" x14ac:dyDescent="0.25">
      <c r="A159" s="11">
        <v>155</v>
      </c>
      <c r="B159" s="27" t="s">
        <v>307</v>
      </c>
      <c r="C159" s="26" t="s">
        <v>9</v>
      </c>
      <c r="D159" s="35" t="s">
        <v>308</v>
      </c>
      <c r="E159" s="36" t="s">
        <v>38</v>
      </c>
      <c r="F159" s="38" t="s">
        <v>309</v>
      </c>
      <c r="G159" s="37" t="s">
        <v>310</v>
      </c>
      <c r="H159" s="41">
        <v>1598745.28</v>
      </c>
      <c r="I159" s="29">
        <f>Table22784[[#This Row],[Valoare finantare]]*19%</f>
        <v>303761.60320000001</v>
      </c>
      <c r="J159" s="30">
        <f>Table22784[[#This Row],[Valoare TVA]]+Table22784[[#This Row],[Valoare finantare]]</f>
        <v>1902506.8832</v>
      </c>
    </row>
    <row r="160" spans="1:10" ht="49.5" x14ac:dyDescent="0.25">
      <c r="A160" s="11">
        <v>156</v>
      </c>
      <c r="B160" s="27" t="s">
        <v>541</v>
      </c>
      <c r="C160" s="26" t="s">
        <v>9</v>
      </c>
      <c r="D160" s="35" t="s">
        <v>542</v>
      </c>
      <c r="E160" s="36" t="s">
        <v>21</v>
      </c>
      <c r="F160" s="38" t="s">
        <v>543</v>
      </c>
      <c r="G160" s="37" t="s">
        <v>544</v>
      </c>
      <c r="H160" s="41">
        <v>312255.71000000002</v>
      </c>
      <c r="I160" s="29">
        <f>Table22784[[#This Row],[Valoare finantare]]*19%</f>
        <v>59328.584900000002</v>
      </c>
      <c r="J160" s="30">
        <f>Table22784[[#This Row],[Valoare TVA]]+Table22784[[#This Row],[Valoare finantare]]</f>
        <v>371584.29490000004</v>
      </c>
    </row>
    <row r="161" spans="1:10" s="7" customFormat="1" ht="34.5" customHeight="1" x14ac:dyDescent="0.25">
      <c r="A161" s="42"/>
      <c r="B161" s="39"/>
      <c r="C161" s="43"/>
      <c r="D161" s="43"/>
      <c r="E161" s="39"/>
      <c r="F161" s="44"/>
      <c r="G161" s="45" t="s">
        <v>150</v>
      </c>
      <c r="H161" s="46">
        <f>SUM(H5:H160)</f>
        <v>169494324.22999999</v>
      </c>
      <c r="I161" s="47">
        <f>Table22784[[#This Row],[Valoare finantare]]*19%</f>
        <v>32203921.603699997</v>
      </c>
      <c r="J161" s="48">
        <f>Table22784[[#This Row],[Valoare TVA]]+Table22784[[#This Row],[Valoare finantare]]</f>
        <v>201698245.8337</v>
      </c>
    </row>
  </sheetData>
  <phoneticPr fontId="3" type="noConversion"/>
  <pageMargins left="0.7" right="0.7" top="0.75" bottom="0.75" header="0.3" footer="0.3"/>
  <pageSetup paperSize="9" orientation="portrait" horizontalDpi="4294967294" verticalDpi="4294967294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 45 - fără stații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Ignat</dc:creator>
  <cp:lastModifiedBy>User</cp:lastModifiedBy>
  <cp:lastPrinted>2022-12-20T09:44:34Z</cp:lastPrinted>
  <dcterms:created xsi:type="dcterms:W3CDTF">2022-10-12T12:15:04Z</dcterms:created>
  <dcterms:modified xsi:type="dcterms:W3CDTF">2023-01-05T10:17:22Z</dcterms:modified>
</cp:coreProperties>
</file>