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13_ncr:1_{E59410B2-2919-4A7A-9BCB-6B173ABEAE26}" xr6:coauthVersionLast="47" xr6:coauthVersionMax="47" xr10:uidLastSave="{00000000-0000-0000-0000-000000000000}"/>
  <bookViews>
    <workbookView xWindow="-108" yWindow="-108" windowWidth="23256" windowHeight="12456" tabRatio="366" xr2:uid="{00000000-000D-0000-FFFF-FFFF00000000}"/>
  </bookViews>
  <sheets>
    <sheet name="i1.1 - lot 16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14" l="1"/>
  <c r="J8" i="14"/>
  <c r="I5" i="14"/>
  <c r="I6" i="14"/>
  <c r="I7" i="14"/>
  <c r="J7" i="14" s="1"/>
  <c r="I8" i="14"/>
  <c r="I9" i="14"/>
  <c r="J9" i="14" s="1"/>
  <c r="I10" i="14"/>
  <c r="I11" i="14"/>
  <c r="I12" i="14"/>
  <c r="I13" i="14"/>
  <c r="I14" i="14"/>
  <c r="I15" i="14"/>
  <c r="J15" i="14" s="1"/>
  <c r="I16" i="14"/>
  <c r="J16" i="14" s="1"/>
  <c r="I17" i="14"/>
  <c r="J17" i="14" s="1"/>
  <c r="I18" i="14"/>
  <c r="I19" i="14"/>
  <c r="I20" i="14"/>
  <c r="I21" i="14"/>
  <c r="I22" i="14"/>
  <c r="I23" i="14"/>
  <c r="J23" i="14" s="1"/>
  <c r="I24" i="14"/>
  <c r="I25" i="14"/>
  <c r="J25" i="14" s="1"/>
  <c r="I26" i="14"/>
  <c r="I27" i="14"/>
  <c r="I28" i="14"/>
  <c r="I29" i="14"/>
  <c r="I30" i="14"/>
  <c r="I31" i="14"/>
  <c r="J31" i="14" s="1"/>
  <c r="I32" i="14"/>
  <c r="I33" i="14"/>
  <c r="J33" i="14" s="1"/>
  <c r="I34" i="14"/>
  <c r="I35" i="14"/>
  <c r="J35" i="14" s="1"/>
  <c r="I36" i="14"/>
  <c r="J5" i="14"/>
  <c r="J6" i="14"/>
  <c r="J10" i="14"/>
  <c r="J11" i="14"/>
  <c r="J12" i="14"/>
  <c r="J13" i="14"/>
  <c r="J14" i="14"/>
  <c r="J18" i="14"/>
  <c r="J19" i="14"/>
  <c r="J20" i="14"/>
  <c r="J21" i="14"/>
  <c r="J22" i="14"/>
  <c r="J24" i="14"/>
  <c r="J26" i="14"/>
  <c r="J27" i="14"/>
  <c r="J28" i="14"/>
  <c r="J29" i="14"/>
  <c r="J30" i="14"/>
  <c r="J32" i="14"/>
  <c r="J34" i="14"/>
  <c r="J36" i="14"/>
</calcChain>
</file>

<file path=xl/sharedStrings.xml><?xml version="1.0" encoding="utf-8"?>
<sst xmlns="http://schemas.openxmlformats.org/spreadsheetml/2006/main" count="387" uniqueCount="275">
  <si>
    <t>ORAȘUL</t>
  </si>
  <si>
    <t>COMUNA</t>
  </si>
  <si>
    <t>DUMBRĂVENI</t>
  </si>
  <si>
    <t>MUNICIPIUL</t>
  </si>
  <si>
    <t>LUGOJ</t>
  </si>
  <si>
    <t>HOREZU</t>
  </si>
  <si>
    <t>Valoare Total</t>
  </si>
  <si>
    <t>Titlu proiect</t>
  </si>
  <si>
    <t>Județ</t>
  </si>
  <si>
    <t>UAT</t>
  </si>
  <si>
    <t>Tip UAT</t>
  </si>
  <si>
    <t>Nr.</t>
  </si>
  <si>
    <t>TVA total</t>
  </si>
  <si>
    <t>VASLUI</t>
  </si>
  <si>
    <t>I.1.1 - Înnoirea parcului de vehicule destinate transportului public (achiziția de vehicule nepoluante)</t>
  </si>
  <si>
    <t>VRANCEA</t>
  </si>
  <si>
    <t>SATU MARE</t>
  </si>
  <si>
    <t>SUCEAVA</t>
  </si>
  <si>
    <t>SĂLAJ</t>
  </si>
  <si>
    <t>C10-I1.1-226</t>
  </si>
  <si>
    <t>TĂTĂRĂNI</t>
  </si>
  <si>
    <t xml:space="preserve">„ACHIZITIA UNUI MICROBUZ NEPOLUANT IN SCOP COMUNITAR” </t>
  </si>
  <si>
    <t>C10-I1.1-206</t>
  </si>
  <si>
    <t>MURIGHIOL</t>
  </si>
  <si>
    <t>TULCEA</t>
  </si>
  <si>
    <t>Achiziționare microbuz verde și stație de încărcare aferentă în vederea dezvoltării mobilității durabile din cadrul UAT Comuna Murighiol, Județul Tulcea</t>
  </si>
  <si>
    <t>C10-I1.1-202</t>
  </si>
  <si>
    <t>TIREAM</t>
  </si>
  <si>
    <t>“Înnoirea parcului de vehicule destinate transportului public pentru comunele TIREAM, CĂUAȘ și CIUMEȘTI”</t>
  </si>
  <si>
    <t>C10-I1.1-197</t>
  </si>
  <si>
    <t>DIMITRIE CANTEMIR</t>
  </si>
  <si>
    <t>Achiziția unui vehicul nepoluant destinat transportului public pentru comuna Dimitrie Cantemir, județul Vaslui</t>
  </si>
  <si>
    <t>C10-I1.1-182</t>
  </si>
  <si>
    <t xml:space="preserve">“ACHIZIȚIONARE MICROBUZE NEPOLUANTE (ZERO EMISII GAZE DE EȘAPAMENT) PENTRU UTILIZAREA ÎN SCOP COMUNITAR PENTRU COMUNELE DUMBRĂVENI ȘI SIMINICEA” </t>
  </si>
  <si>
    <t>C10-I1.1-166</t>
  </si>
  <si>
    <t>AGNITA</t>
  </si>
  <si>
    <t>SIBIU</t>
  </si>
  <si>
    <t>„Modernizarea transportului public de calatori prin achizitia de mijloace de transport nepoluante - autobuze electrice”</t>
  </si>
  <si>
    <t>C10-I1.1-132</t>
  </si>
  <si>
    <t>BOLOTEȘTI</t>
  </si>
  <si>
    <t xml:space="preserve">Achiziția de microbuze nepoluant pentru Comuna Boloteşti si comuna Tifesti, județul Vrancea ”si “Realizare puncte de reancarcare vehicule electrice Comuna Boloteşti si comuna Tifesti, județul Vrancea </t>
  </si>
  <si>
    <t>C10-I1.1-130</t>
  </si>
  <si>
    <t>FOCȘANI</t>
  </si>
  <si>
    <t>“Achiziția de autobuze ecologice, stații de încărcare și sisteme asociate”</t>
  </si>
  <si>
    <t>C10-I1.1-127</t>
  </si>
  <si>
    <t>RÂMNICU VÂLCEA</t>
  </si>
  <si>
    <t>VÂLCEA</t>
  </si>
  <si>
    <t>EXTINDEREA TRANSPORTULUI PUBLIC DE CALATORI CATRE ZONELE TURISTICE DIN JUDETUL VALCEA</t>
  </si>
  <si>
    <t>C10-I1.1-119</t>
  </si>
  <si>
    <t>DELENI</t>
  </si>
  <si>
    <t>„ACHIZIȚIE MICROBUZE NEPOLUANTE PRIN PARTENERIATUL FORMAT DIN  COMUNELE DELENI SI COSTESTI”</t>
  </si>
  <si>
    <t>C10-I1.1-118</t>
  </si>
  <si>
    <t>TIMIȘ</t>
  </si>
  <si>
    <t>Achiziție de mijloace de transport public - autobuze electrice, 12 m în cadrul parteneriatului: UAT Municipiul Lugoj – UAT Comuna Coșteiu, județ Timiș</t>
  </si>
  <si>
    <t>C10-I1.1-116</t>
  </si>
  <si>
    <t>BĂLAN</t>
  </si>
  <si>
    <t>Înnoirea parcului de vehicule destinate transportului public prin achiziția unui microbuz (vehicul nepoluant) pentru comuna Bălan, județul Sălaj</t>
  </si>
  <si>
    <t>C10-I1.1-114</t>
  </si>
  <si>
    <t>TĂTĂRANU</t>
  </si>
  <si>
    <t>Achizitia de microbuze nepoluante si statii de incarcare in cadrul parteneriatului UAT Tataranu-UAT Sihlea-UAT Gugesti</t>
  </si>
  <si>
    <t>C10-I1.1-108</t>
  </si>
  <si>
    <t>CAMĂR</t>
  </si>
  <si>
    <t>Achiziție microbuze nepoluante în scop comunitar în zona rurală Camăr - Carastelec, județul Sălaj</t>
  </si>
  <si>
    <t>C10-I1.1-104</t>
  </si>
  <si>
    <t>NUȘFALĂU</t>
  </si>
  <si>
    <t>Achiziție microbuze nepoluante în scop comunitar în zona rurală Nușfalău - Halmășd, județul Sălaj</t>
  </si>
  <si>
    <t>C10-I1.1-102</t>
  </si>
  <si>
    <t>DETA</t>
  </si>
  <si>
    <t>„Realizarea transportului public electric în Orasul Deta și zona periurbana”</t>
  </si>
  <si>
    <t>C10-I1.1-95</t>
  </si>
  <si>
    <t>POGANA</t>
  </si>
  <si>
    <t>INVESTITII ÎN MOBILITATEA RURALA VERDE PRIN ACHIZITIA DE MIJLOACE DE TRANSPORT PUBLIC NEPOLUANTE IN COMUNA POGANA, JUDETUL VASLUI</t>
  </si>
  <si>
    <t>C10-I1.1-94</t>
  </si>
  <si>
    <t>CÂMPULUNG MOLDOVENESC</t>
  </si>
  <si>
    <t>Transport public nepoluant</t>
  </si>
  <si>
    <t>C10-I1.1-90</t>
  </si>
  <si>
    <t>CIOCĂNEȘTI</t>
  </si>
  <si>
    <t>Achizitia unui vehicul nepoluant destinat transportului public pentru Comuna Ciocanesti, Judetul Suceava</t>
  </si>
  <si>
    <t>C10-I1.1-84</t>
  </si>
  <si>
    <t>VIZANTEA-LIVEZI</t>
  </si>
  <si>
    <t>Achizitia de microbuze nepoluante si statii de incarcare in cadrul parteneriatului Comuna Vizantea-Livezi - Comuna  Campuri – Comuna  Soveja - Comuna  Racoasa</t>
  </si>
  <si>
    <t>C10-I1.1-82</t>
  </si>
  <si>
    <t>MEDIAȘ</t>
  </si>
  <si>
    <t>INNOIREA PARCULUI DE VEHICULE DESTINATE TRANSPORTULUI PUBLIC - STAȚII DE INCARCARE AUTOBUZE ȘI MICROBUZE</t>
  </si>
  <si>
    <t>C10-I1.1-77</t>
  </si>
  <si>
    <t>ZVORIȘTEA</t>
  </si>
  <si>
    <t>“ACHIZIȚIONARE MICROBUZE NEPOLUANTE (ZERO EMISII GAZE DE EȘAPAMENT) PENTRU UTILIZAREA ÎN SCOP COMUNITAR PENTRU COMUNELE ZVORIȘTEA ȘI ZAMOSTEA”</t>
  </si>
  <si>
    <t>C10-I1.1-76</t>
  </si>
  <si>
    <t>GĂTAIA</t>
  </si>
  <si>
    <t>„Realizarea transportului public electric în Orasul Gataia și zona periurbana”</t>
  </si>
  <si>
    <t>C10-I1.1-67</t>
  </si>
  <si>
    <t>Infiintarea si dotarea cu autobuze nepoluante a serviciul public de transport local Horezu in parteneriat cu comuna Maldaresti, judetul Valcea</t>
  </si>
  <si>
    <t>C10-I1.1-53</t>
  </si>
  <si>
    <t>GIROC</t>
  </si>
  <si>
    <t>ACHIZIȚIA UNUI MICROBUZ NEPOLUANT UTILIZAT ÎN SCOPURI COMUNITARE PENTRU COMUNA GIROC, JUDEȚUL TIMIȘ</t>
  </si>
  <si>
    <t>C10-I1.1-41</t>
  </si>
  <si>
    <t>TIMIȘOARA</t>
  </si>
  <si>
    <t>Achiziția  de  vehicule nepoluante (autobuze electrice) necesare îmbunătățirii transportului public de călători în zona  Timișoara</t>
  </si>
  <si>
    <t>C10-I1.1-39</t>
  </si>
  <si>
    <t>BUZIAȘ</t>
  </si>
  <si>
    <t>„Realizarea transportului public electric în Orasul Buzias și zona periurbana”</t>
  </si>
  <si>
    <t>C10-I1.1-35</t>
  </si>
  <si>
    <t>DEZVOLTAREA SERVICIULUI DE TRANSPORT PUBLIC LOCAL IN ZONA FUNCTIONALA A ADI NORD TRANS</t>
  </si>
  <si>
    <t>C10-I1.1-33</t>
  </si>
  <si>
    <t>Modernizarea și extinderea transportului public la nivelul zonei metropolitane Sibiu</t>
  </si>
  <si>
    <t>C10-I1.1-29</t>
  </si>
  <si>
    <t>CIORĂȘTI</t>
  </si>
  <si>
    <t>Dezvoltarea durabilă a transportului verde în comunele Ciorăști și Măicănești, Județul Vrancea – dotarea cu microbuze nepoluante și instalarea stațiilor de reîncărcare</t>
  </si>
  <si>
    <t>C10-I1.1-27</t>
  </si>
  <si>
    <t>Sistem de transport public ecologic metropolitan – etapa I</t>
  </si>
  <si>
    <t>C10-I1.1-17</t>
  </si>
  <si>
    <t>Achiziția de mijloace de transport mai puțin poluante (troleibuze) necesare îmbunătățirii transportului public de călători în Municipiul Timișoara</t>
  </si>
  <si>
    <t>Nr. Cerere</t>
  </si>
  <si>
    <t>Nr. înreg.</t>
  </si>
  <si>
    <t>TOTAL</t>
  </si>
  <si>
    <t>135133/
28.11.2022</t>
  </si>
  <si>
    <t>135184/
28.11.2022</t>
  </si>
  <si>
    <t>135189/
28.11.2022</t>
  </si>
  <si>
    <t>135124/
28.11.2022</t>
  </si>
  <si>
    <t>135186/
28.11.2022</t>
  </si>
  <si>
    <t>135170/
28.11.2022</t>
  </si>
  <si>
    <t>135065/
28.11.2022</t>
  </si>
  <si>
    <t>135149/
28.11.2022</t>
  </si>
  <si>
    <t>135195/
28.11.2022</t>
  </si>
  <si>
    <t>135197/
28.11.2022</t>
  </si>
  <si>
    <t>135148/
28.11.2022</t>
  </si>
  <si>
    <t>135158/
28.11.2022</t>
  </si>
  <si>
    <t>135193/
28.11.2022</t>
  </si>
  <si>
    <t>135063/
28.11.2022</t>
  </si>
  <si>
    <t>135198/
28.11.2022</t>
  </si>
  <si>
    <t>135190/
28.11.2022</t>
  </si>
  <si>
    <t>135164/
28.11.2022</t>
  </si>
  <si>
    <t>135179/
28.11.2022</t>
  </si>
  <si>
    <t>135130/
28.11.2022</t>
  </si>
  <si>
    <t>135175/
28.11.2022</t>
  </si>
  <si>
    <t>135146/
28.11.2022</t>
  </si>
  <si>
    <t>135120/
28.11.2022</t>
  </si>
  <si>
    <t>135126/
28.11.2022</t>
  </si>
  <si>
    <t>135192/
28.11.2022</t>
  </si>
  <si>
    <t>135161/
28.11.2022</t>
  </si>
  <si>
    <t>135187/
28.11.2022</t>
  </si>
  <si>
    <t>135200/
28.11.2022</t>
  </si>
  <si>
    <t>135191/
28.11.2022</t>
  </si>
  <si>
    <t>135150/
28.11.2022</t>
  </si>
  <si>
    <t>135174/
28.11.2022</t>
  </si>
  <si>
    <t>135145/
28.11.2022</t>
  </si>
  <si>
    <t>135166/
28.11.2022</t>
  </si>
  <si>
    <t>Valoare finantare</t>
  </si>
  <si>
    <t>I.1.3 - Asigurarea infrastructurii pentru transportul verde - puncte de reîncărcare vehicule electrice</t>
  </si>
  <si>
    <t>C10 -</t>
  </si>
  <si>
    <t>135225/
28.11.2022</t>
  </si>
  <si>
    <t>BECENI</t>
  </si>
  <si>
    <t>BUZĂU</t>
  </si>
  <si>
    <t>C10-I1.1-220</t>
  </si>
  <si>
    <t>Dezvoltarea sistemului de transport ecologic prin achizitionarea de microbuz electric nepoluant in comuna Beceni, judetul Buzau</t>
  </si>
  <si>
    <t>135212/
28.11.2022</t>
  </si>
  <si>
    <t>BISTRIȚA</t>
  </si>
  <si>
    <t>BISTRIȚA-NĂSĂUD</t>
  </si>
  <si>
    <t>C10-I1.1-113</t>
  </si>
  <si>
    <t>Innoirea parcului de vehicule destinate transportului public in municipiul Bistrita si comuna Livezile</t>
  </si>
  <si>
    <t>135208/
28.11.2022</t>
  </si>
  <si>
    <t>BISTRIȚA BÂRGĂULUI</t>
  </si>
  <si>
    <t>C10-I1.1-131</t>
  </si>
  <si>
    <t>Achiziționarea de vehicul nepoluant nou cu emisii zero de gaze de eșapament: microbuz electric, de către Comuna Bistrița-Bârgăului</t>
  </si>
  <si>
    <t>135244/
28.11.2022</t>
  </si>
  <si>
    <t>BORSEC</t>
  </si>
  <si>
    <t>HARGHITA</t>
  </si>
  <si>
    <t>C10-I1.1-213</t>
  </si>
  <si>
    <t>Modernizarea transportului public de calatori prin achizitia de mijloace de transport nepoluante- autobuze electrice</t>
  </si>
  <si>
    <t>135258/
28.11.2022</t>
  </si>
  <si>
    <t>BOTOȘANI</t>
  </si>
  <si>
    <t>C10-I1.1-23</t>
  </si>
  <si>
    <t>Modernizarea transportului public la nivelul Zonei Urbane Funcționale a Municipiului Botoșani - orasul Bucecea, prin achiziția de autobuze ecologice</t>
  </si>
  <si>
    <t>135253/
28.11.2022</t>
  </si>
  <si>
    <t>C10-I1.1-88</t>
  </si>
  <si>
    <t>CREȘTEREA MOBILITĂȚII URBANE PRIN MODERNIZAREA PARCULUI DE VEHICULE DE TRANSPORT PUBLIC LOCAL, INCLUSIV INFRASTRUCTURA DE ALIMENTARE ELECTRICĂ NECESARĂ</t>
  </si>
  <si>
    <t>135211/
28.11.2022</t>
  </si>
  <si>
    <t>CĂLĂRAȘI</t>
  </si>
  <si>
    <t>C10-I1.1-125</t>
  </si>
  <si>
    <t xml:space="preserve">”Înnoirea parcului de vehicule destinate transportului public” </t>
  </si>
  <si>
    <t>135255/
28.11.2022</t>
  </si>
  <si>
    <t>COLELIA</t>
  </si>
  <si>
    <t>IALOMIȚA</t>
  </si>
  <si>
    <t>C10-I1.1-75</t>
  </si>
  <si>
    <t>ACHIZITIE MICROBUZ NEPOLUANT IN COMUNELE COLELIA SI GRINDU, JUDETUL IALOMITA</t>
  </si>
  <si>
    <t>135236/
28.11.2022</t>
  </si>
  <si>
    <t>CRISTEȘTI</t>
  </si>
  <si>
    <t>C10-I1.1-232</t>
  </si>
  <si>
    <t>Achizitia de microbuze electrice si statii de incarcare in cadrul parteneriatului format din comunele Cristesti si Cosula</t>
  </si>
  <si>
    <t>135240/
28.11.2022</t>
  </si>
  <si>
    <t>DEVA</t>
  </si>
  <si>
    <t>HUNEDOARA</t>
  </si>
  <si>
    <t>C10-I1.1-242</t>
  </si>
  <si>
    <t>“Achiziționarea de vehicule nepoluante - microbuze electrice”</t>
  </si>
  <si>
    <t>135242/
28.11.2022</t>
  </si>
  <si>
    <t>DUMITRA</t>
  </si>
  <si>
    <t>C10-I1.1-222</t>
  </si>
  <si>
    <t>INNOIREA PARCULUI DE VEHICULE DESTINATE TRANSPORTULUI PUBLIC IN COMUNELE DUMITRA SI NIMIGEA</t>
  </si>
  <si>
    <t>135251/
28.11.2022</t>
  </si>
  <si>
    <t>FĂCĂENI</t>
  </si>
  <si>
    <t>C10-I1.1-163</t>
  </si>
  <si>
    <t>MOBILITATE URBANA VERDE</t>
  </si>
  <si>
    <t>135238/
28.11.2022</t>
  </si>
  <si>
    <t>GHEORGHENI</t>
  </si>
  <si>
    <t>C10-I1.1-244</t>
  </si>
  <si>
    <t>MOBILITATE URBANĂ DURABILĂ ÎN MUNICIPIUL GHEORGHENI, COMUNA LĂZAREA, COMUNA SUSENI,  COMUNA  JOSENI,  COMUNA  CIUMANI,  JUDEȚUL HARGHITA</t>
  </si>
  <si>
    <t>135228/
28.11.2022</t>
  </si>
  <si>
    <t>GRAJDURI</t>
  </si>
  <si>
    <t>IAȘI</t>
  </si>
  <si>
    <t>C10-I1.1-245</t>
  </si>
  <si>
    <t>ACHIZITIE MICROBUZ NEPOLUANT SI PUNCTE DE REINCARCARE PENTRU VEHICULE ELECTRICE IN COMUNA GRAJDURI, JUDETUL IASI</t>
  </si>
  <si>
    <t>135261/
28.11.2022</t>
  </si>
  <si>
    <t>C10-I1.1-13</t>
  </si>
  <si>
    <t>Achiziționarea de autobuze electrice, dimensiune medie si mica</t>
  </si>
  <si>
    <t>135207/
28.11.2022</t>
  </si>
  <si>
    <t>MĂRIȘELU</t>
  </si>
  <si>
    <t>C10-I1.1-154</t>
  </si>
  <si>
    <t>Achiziționarea de vehicul nepoluant nou cu emisii zero de gaze de eșapament: microbuz electric, de catre Comuna Mariselu</t>
  </si>
  <si>
    <t>135224/
28.11.2022</t>
  </si>
  <si>
    <t>MIERCUREA-CIUC</t>
  </si>
  <si>
    <t>C10-I1.1-99</t>
  </si>
  <si>
    <t>Dezvoltarea serviciului transport public ecologic în zona periurbană a municipiului Miercurea-Ciuc – Etapa 1</t>
  </si>
  <si>
    <t>135263/
28.11.2022</t>
  </si>
  <si>
    <t>MIROSLAVA</t>
  </si>
  <si>
    <t>C10-I1.1-1</t>
  </si>
  <si>
    <t>Achiziționarea de microbuze electrice pentru dotarea serviciului de transport public local în Comuna Miroslava, județul Iași</t>
  </si>
  <si>
    <t>135222/
28.11.2022</t>
  </si>
  <si>
    <t>ODORHEIU SECUIESC</t>
  </si>
  <si>
    <t>C10-I1.1-38</t>
  </si>
  <si>
    <t>Achiziție de mijloace de transport public - autobuze electrice, 12 m în cadrul parteneriatului: UAT Municipiul Odorheiu Secuiesc – UAT Comuna Brădești</t>
  </si>
  <si>
    <t>135227/
28.11.2022</t>
  </si>
  <si>
    <t>ORADEA</t>
  </si>
  <si>
    <t>BIHOR</t>
  </si>
  <si>
    <t>C10-I1.1-142</t>
  </si>
  <si>
    <t>Modernizarea flotei de tramvaie la nivelul Municipiului Oradea - etapa 1</t>
  </si>
  <si>
    <t>135257/
28.11.2022</t>
  </si>
  <si>
    <t>PAȘCANI</t>
  </si>
  <si>
    <t>C10-I1.1-69</t>
  </si>
  <si>
    <t>Achiziția de autobuze nepoluante pentru înnoirea parcului de vehicule destinate transportului public în Municipiul Pașcani și în zona urbană funcțională</t>
  </si>
  <si>
    <t>135245/
28.11.2022</t>
  </si>
  <si>
    <t>PETROȘANI</t>
  </si>
  <si>
    <t>C10-I1.1-37</t>
  </si>
  <si>
    <t>Realizarea transportului public electric local în Municipiul Petroșani și spre Comuna Bănița</t>
  </si>
  <si>
    <t>135233/
28.11.2022</t>
  </si>
  <si>
    <t>REBRA</t>
  </si>
  <si>
    <t>C10-I1.1-225</t>
  </si>
  <si>
    <t>MODERNIZAREA TRANSPORTULUI PUBLIC PRIN ACHIZITIA DE MIJLOACE DE TRANSPORT NEPOLUANTE-MINIBUZE ELECTRICE</t>
  </si>
  <si>
    <t>135260/
28.11.2022</t>
  </si>
  <si>
    <t>SCÂNTEIA</t>
  </si>
  <si>
    <t>C10-I1.1-96</t>
  </si>
  <si>
    <t>„Creșterea mobilității în cadrul comunelor Scânteia și Șcheia, prin achiziționarea unui microbuz electrice</t>
  </si>
  <si>
    <t>135215/
28.11.2022</t>
  </si>
  <si>
    <t>SMEENI</t>
  </si>
  <si>
    <t>C10-I1.1-112</t>
  </si>
  <si>
    <t>”ACHIZIȚIE MICROBUZ  NEPOLUANT ÎN COMUNA SMEENI, JUDEȚUL BUZĂU” și ”Realizare stații de încărcare pentru vehicule electrice”</t>
  </si>
  <si>
    <t>135205/
28.11.2022</t>
  </si>
  <si>
    <t>TISĂU</t>
  </si>
  <si>
    <t>C10-I1.1-160</t>
  </si>
  <si>
    <t>„ Dezvoltarea sistemului de transport ecologic prin achizitionarea de microbuz electric nepoluant ” și ”Realizare stații de încărcare pentru vehicule electrice”</t>
  </si>
  <si>
    <t>135209/
28.11.2022</t>
  </si>
  <si>
    <t>TODIREȘTI</t>
  </si>
  <si>
    <t>C10-I1.1-141</t>
  </si>
  <si>
    <t xml:space="preserve">„ACHIZITIE MICROBUZ NEPOLUANT SI PUNCT DE REINCARCARE PENTRU VEHICULE ELECTRICE ÎN COMUNA TODIRESTI, JUDETUL IASI”  </t>
  </si>
  <si>
    <t>135220/
28.11.2022</t>
  </si>
  <si>
    <t>TOMEȘTI</t>
  </si>
  <si>
    <t>C10-I1.1-100</t>
  </si>
  <si>
    <t xml:space="preserve">„ACHIZITIE MICROBUZ NEPOLUANT SI PUNCTE DE REINCARCARE PENTRU VEHICULE ELECTRICE ÎN COMUNA TOMEȘTI, JUDETUL IASI”  </t>
  </si>
  <si>
    <t>135247/
28.11.2022</t>
  </si>
  <si>
    <t>UNIREA</t>
  </si>
  <si>
    <t>C10-I1.1-178</t>
  </si>
  <si>
    <t>ACHIZIȚIONARE MICROBUZE ELECTRICE ÎN COMUNA UNIREA, COMUNA JEGĂLIA ȘI COMUNA DICHISENI, JUDEȚUL CĂLĂRAȘI</t>
  </si>
  <si>
    <t>135264/
28.11.2022</t>
  </si>
  <si>
    <t>SALVA</t>
  </si>
  <si>
    <t>C10-I1.1-255</t>
  </si>
  <si>
    <t>“Modernizarea transportului public prin achiziția de mijloace de transport nepoluante – minibuze electrice”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</si>
</sst>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8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>
      <alignment vertical="top" wrapText="1"/>
    </xf>
    <xf numFmtId="0" fontId="2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vertical="top" wrapText="1"/>
    </xf>
    <xf numFmtId="164" fontId="3" fillId="2" borderId="1" xfId="1" applyNumberFormat="1" applyFont="1" applyFill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center" vertical="top" wrapText="1"/>
    </xf>
    <xf numFmtId="0" fontId="2" fillId="2" borderId="2" xfId="1" applyNumberFormat="1" applyFont="1" applyFill="1" applyBorder="1" applyAlignment="1">
      <alignment horizontal="center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left" vertical="top" wrapText="1"/>
    </xf>
    <xf numFmtId="49" fontId="3" fillId="2" borderId="4" xfId="1" applyNumberFormat="1" applyFont="1" applyFill="1" applyBorder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3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center" vertical="top" wrapText="1"/>
    </xf>
    <xf numFmtId="49" fontId="3" fillId="0" borderId="0" xfId="1" applyNumberFormat="1" applyFont="1" applyAlignment="1">
      <alignment horizontal="center" vertical="top" wrapText="1"/>
    </xf>
    <xf numFmtId="164" fontId="3" fillId="2" borderId="4" xfId="1" applyNumberFormat="1" applyFont="1" applyFill="1" applyBorder="1" applyAlignment="1">
      <alignment horizontal="right" vertical="top" wrapText="1"/>
    </xf>
    <xf numFmtId="164" fontId="3" fillId="2" borderId="2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0" fontId="2" fillId="2" borderId="4" xfId="1" applyNumberFormat="1" applyFont="1" applyFill="1" applyBorder="1" applyAlignment="1">
      <alignment horizontal="left" vertical="top" wrapText="1"/>
    </xf>
    <xf numFmtId="0" fontId="3" fillId="2" borderId="4" xfId="1" applyNumberFormat="1" applyFont="1" applyFill="1" applyBorder="1" applyAlignment="1">
      <alignment horizontal="left" vertical="top" wrapText="1"/>
    </xf>
    <xf numFmtId="0" fontId="3" fillId="2" borderId="4" xfId="1" applyNumberFormat="1" applyFont="1" applyFill="1" applyBorder="1" applyAlignment="1">
      <alignment horizontal="center" vertical="top" wrapText="1"/>
    </xf>
    <xf numFmtId="164" fontId="6" fillId="3" borderId="4" xfId="1" applyNumberFormat="1" applyFont="1" applyFill="1" applyBorder="1" applyAlignment="1">
      <alignment vertical="top" wrapText="1"/>
    </xf>
    <xf numFmtId="164" fontId="6" fillId="3" borderId="9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2" borderId="0" xfId="1" applyFont="1" applyFill="1" applyAlignment="1">
      <alignment horizontal="right" vertical="top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left" vertical="top"/>
    </xf>
    <xf numFmtId="0" fontId="5" fillId="0" borderId="0" xfId="1" applyFont="1" applyAlignment="1">
      <alignment horizontal="left" vertical="top" wrapText="1"/>
    </xf>
    <xf numFmtId="164" fontId="5" fillId="0" borderId="0" xfId="1" applyNumberFormat="1" applyFont="1" applyAlignment="1">
      <alignment horizontal="right" vertical="top" wrapText="1"/>
    </xf>
    <xf numFmtId="0" fontId="6" fillId="2" borderId="0" xfId="0" applyFont="1" applyFill="1" applyAlignment="1">
      <alignment horizontal="left" vertical="center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5" fillId="3" borderId="6" xfId="1" applyFont="1" applyFill="1" applyBorder="1" applyAlignment="1">
      <alignment horizontal="left" vertical="top" wrapText="1"/>
    </xf>
    <xf numFmtId="49" fontId="6" fillId="3" borderId="6" xfId="1" applyNumberFormat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left" vertical="top" wrapText="1"/>
    </xf>
    <xf numFmtId="164" fontId="6" fillId="3" borderId="6" xfId="1" applyNumberFormat="1" applyFont="1" applyFill="1" applyBorder="1" applyAlignment="1">
      <alignment horizontal="right" vertical="top" wrapText="1"/>
    </xf>
    <xf numFmtId="164" fontId="6" fillId="3" borderId="5" xfId="1" applyNumberFormat="1" applyFont="1" applyFill="1" applyBorder="1" applyAlignment="1">
      <alignment horizontal="right" vertical="top" wrapText="1"/>
    </xf>
    <xf numFmtId="0" fontId="6" fillId="0" borderId="0" xfId="1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25"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fill>
        <patternFill patternType="solid">
          <fgColor indexed="64"/>
          <bgColor theme="0" tint="-0.249977111117893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solid">
          <fgColor rgb="FF000000"/>
          <bgColor rgb="FFFFFFFF"/>
        </patternFill>
      </fill>
      <alignment vertical="top" textRotation="0" wrapText="1" indent="0" justifyLastLine="0" shrinkToFit="0" readingOrder="0"/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5789106834" displayName="Table5789106834" ref="A4:J67" totalsRowCount="1" headerRowDxfId="0" dataDxfId="12" headerRowBorderDxfId="23" tableBorderDxfId="24" totalsRowBorderDxfId="22">
  <autoFilter ref="A4:J66" xr:uid="{00000000-000C-0000-FFFF-FFFF00000000}"/>
  <sortState xmlns:xlrd2="http://schemas.microsoft.com/office/spreadsheetml/2017/richdata2" ref="A5:J38">
    <sortCondition ref="D4:D38"/>
  </sortState>
  <tableColumns count="10">
    <tableColumn id="21" xr3:uid="{00000000-0010-0000-0000-000015000000}" name="Nr." dataDxfId="21" totalsRowDxfId="11" totalsRowCellStyle="Normal 2"/>
    <tableColumn id="1" xr3:uid="{00000000-0010-0000-0000-000001000000}" name="Nr. înreg." dataDxfId="20" totalsRowDxfId="10" totalsRowCellStyle="Normal 2"/>
    <tableColumn id="2" xr3:uid="{00000000-0010-0000-0000-000002000000}" name="Tip UAT" dataDxfId="19" totalsRowDxfId="9" dataCellStyle="Normal 2" totalsRowCellStyle="Normal 2"/>
    <tableColumn id="3" xr3:uid="{00000000-0010-0000-0000-000003000000}" name="UAT" dataDxfId="18" totalsRowDxfId="8" totalsRowCellStyle="Normal 2"/>
    <tableColumn id="4" xr3:uid="{00000000-0010-0000-0000-000004000000}" name="Județ" dataDxfId="17" totalsRowDxfId="7" totalsRowCellStyle="Normal 2"/>
    <tableColumn id="25" xr3:uid="{00000000-0010-0000-0000-000019000000}" name="Nr. Cerere" dataDxfId="16" totalsRowDxfId="6" totalsRowCellStyle="Normal 2"/>
    <tableColumn id="11" xr3:uid="{00000000-0010-0000-0000-00000B000000}" name="Titlu proiect" dataDxfId="15" totalsRowDxfId="5" totalsRowCellStyle="Normal 2"/>
    <tableColumn id="20" xr3:uid="{00000000-0010-0000-0000-000014000000}" name="Valoare finantare" totalsRowLabel="TOTAL" dataDxfId="14" totalsRowDxfId="3" totalsRowCellStyle="Normal 2"/>
    <tableColumn id="33" xr3:uid="{00000000-0010-0000-0000-000021000000}" name="TVA total" dataDxfId="13" totalsRowDxfId="2" totalsRowCellStyle="Normal 2">
      <calculatedColumnFormula>Table5789106834[[#This Row],[Valoare finantare]]*19%</calculatedColumnFormula>
    </tableColumn>
    <tableColumn id="32" xr3:uid="{00000000-0010-0000-0000-000020000000}" name="Valoare Total" totalsRowFunction="custom" dataDxfId="4" totalsRowDxfId="1" totalsRowCellStyle="Normal 2">
      <calculatedColumnFormula>Table5789106834[[#This Row],[TVA total]]+Table5789106834[[#This Row],[Valoare finantare]]</calculatedColumnFormula>
      <totalsRowFormula>SUM(J5:J66)</totalsRow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0"/>
  <sheetViews>
    <sheetView tabSelected="1" zoomScale="85" zoomScaleNormal="85" workbookViewId="0">
      <selection activeCell="A8" sqref="A8"/>
    </sheetView>
  </sheetViews>
  <sheetFormatPr defaultColWidth="9.109375" defaultRowHeight="14.4" x14ac:dyDescent="0.3"/>
  <cols>
    <col min="1" max="1" width="8.5546875" style="1" customWidth="1"/>
    <col min="2" max="2" width="17.88671875" style="22" customWidth="1"/>
    <col min="3" max="3" width="17.33203125" style="23" customWidth="1"/>
    <col min="4" max="4" width="22.88671875" style="1" customWidth="1"/>
    <col min="5" max="5" width="24.5546875" style="25" customWidth="1"/>
    <col min="6" max="6" width="18.88671875" style="26" bestFit="1" customWidth="1"/>
    <col min="7" max="7" width="87.6640625" style="23" customWidth="1"/>
    <col min="8" max="8" width="25.33203125" style="24" customWidth="1"/>
    <col min="9" max="9" width="24.109375" style="24" customWidth="1"/>
    <col min="10" max="10" width="23.77734375" style="24" bestFit="1" customWidth="1"/>
    <col min="11" max="11" width="87.6640625" style="1" customWidth="1"/>
    <col min="12" max="12" width="21.109375" style="1" customWidth="1"/>
    <col min="13" max="13" width="12.109375" style="1" customWidth="1"/>
    <col min="14" max="14" width="21.109375" style="1" customWidth="1"/>
    <col min="15" max="16384" width="9.109375" style="1"/>
  </cols>
  <sheetData>
    <row r="1" spans="1:10" s="36" customFormat="1" ht="16.2" x14ac:dyDescent="0.3">
      <c r="B1" s="37"/>
      <c r="C1" s="38"/>
      <c r="D1" s="38" t="s">
        <v>149</v>
      </c>
      <c r="E1" s="39" t="s">
        <v>14</v>
      </c>
      <c r="F1" s="40"/>
      <c r="G1" s="41"/>
      <c r="H1" s="42"/>
      <c r="I1" s="42"/>
      <c r="J1" s="42"/>
    </row>
    <row r="2" spans="1:10" s="36" customFormat="1" ht="16.2" x14ac:dyDescent="0.3">
      <c r="B2" s="37"/>
      <c r="C2" s="38"/>
      <c r="D2" s="38" t="s">
        <v>149</v>
      </c>
      <c r="E2" s="43" t="s">
        <v>148</v>
      </c>
      <c r="F2" s="40"/>
      <c r="G2" s="41"/>
      <c r="H2" s="42"/>
      <c r="I2" s="42"/>
      <c r="J2" s="42"/>
    </row>
    <row r="3" spans="1:10" s="36" customFormat="1" ht="16.2" x14ac:dyDescent="0.3">
      <c r="B3" s="37"/>
      <c r="C3" s="41"/>
      <c r="E3" s="44"/>
      <c r="F3" s="45"/>
      <c r="G3" s="41"/>
      <c r="H3" s="42"/>
      <c r="I3" s="42"/>
      <c r="J3" s="42"/>
    </row>
    <row r="4" spans="1:10" s="53" customFormat="1" ht="16.2" x14ac:dyDescent="0.3">
      <c r="A4" s="46" t="s">
        <v>11</v>
      </c>
      <c r="B4" s="47" t="s">
        <v>113</v>
      </c>
      <c r="C4" s="48" t="s">
        <v>10</v>
      </c>
      <c r="D4" s="47" t="s">
        <v>9</v>
      </c>
      <c r="E4" s="47" t="s">
        <v>8</v>
      </c>
      <c r="F4" s="49" t="s">
        <v>112</v>
      </c>
      <c r="G4" s="50" t="s">
        <v>7</v>
      </c>
      <c r="H4" s="51" t="s">
        <v>147</v>
      </c>
      <c r="I4" s="51" t="s">
        <v>12</v>
      </c>
      <c r="J4" s="52" t="s">
        <v>6</v>
      </c>
    </row>
    <row r="5" spans="1:10" ht="28.8" x14ac:dyDescent="0.3">
      <c r="A5" s="2">
        <v>1</v>
      </c>
      <c r="B5" s="3" t="s">
        <v>115</v>
      </c>
      <c r="C5" s="4" t="s">
        <v>0</v>
      </c>
      <c r="D5" s="5" t="s">
        <v>35</v>
      </c>
      <c r="E5" s="6" t="s">
        <v>36</v>
      </c>
      <c r="F5" s="7" t="s">
        <v>34</v>
      </c>
      <c r="G5" s="5" t="s">
        <v>37</v>
      </c>
      <c r="H5" s="8">
        <v>7915701.5999999996</v>
      </c>
      <c r="I5" s="9">
        <f>Table5789106834[[#This Row],[Valoare finantare]]*19%</f>
        <v>1503983.304</v>
      </c>
      <c r="J5" s="10">
        <f>Table5789106834[[#This Row],[TVA total]]+Table5789106834[[#This Row],[Valoare finantare]]</f>
        <v>9419684.9039999992</v>
      </c>
    </row>
    <row r="6" spans="1:10" ht="28.8" x14ac:dyDescent="0.3">
      <c r="A6" s="2">
        <v>2</v>
      </c>
      <c r="B6" s="3" t="s">
        <v>146</v>
      </c>
      <c r="C6" s="4" t="s">
        <v>1</v>
      </c>
      <c r="D6" s="5" t="s">
        <v>55</v>
      </c>
      <c r="E6" s="6" t="s">
        <v>18</v>
      </c>
      <c r="F6" s="7" t="s">
        <v>54</v>
      </c>
      <c r="G6" s="5" t="s">
        <v>56</v>
      </c>
      <c r="H6" s="8">
        <v>2707485</v>
      </c>
      <c r="I6" s="9">
        <f>Table5789106834[[#This Row],[Valoare finantare]]*19%</f>
        <v>514422.15</v>
      </c>
      <c r="J6" s="10">
        <f>Table5789106834[[#This Row],[TVA total]]+Table5789106834[[#This Row],[Valoare finantare]]</f>
        <v>3221907.15</v>
      </c>
    </row>
    <row r="7" spans="1:10" ht="43.2" x14ac:dyDescent="0.3">
      <c r="A7" s="2">
        <v>3</v>
      </c>
      <c r="B7" s="3" t="s">
        <v>145</v>
      </c>
      <c r="C7" s="4" t="s">
        <v>1</v>
      </c>
      <c r="D7" s="5" t="s">
        <v>39</v>
      </c>
      <c r="E7" s="6" t="s">
        <v>15</v>
      </c>
      <c r="F7" s="7" t="s">
        <v>38</v>
      </c>
      <c r="G7" s="5" t="s">
        <v>40</v>
      </c>
      <c r="H7" s="8">
        <v>2953620</v>
      </c>
      <c r="I7" s="9">
        <f>Table5789106834[[#This Row],[Valoare finantare]]*19%</f>
        <v>561187.80000000005</v>
      </c>
      <c r="J7" s="10">
        <f>Table5789106834[[#This Row],[TVA total]]+Table5789106834[[#This Row],[Valoare finantare]]</f>
        <v>3514807.8</v>
      </c>
    </row>
    <row r="8" spans="1:10" ht="28.8" x14ac:dyDescent="0.3">
      <c r="A8" s="2">
        <v>4</v>
      </c>
      <c r="B8" s="3" t="s">
        <v>144</v>
      </c>
      <c r="C8" s="4" t="s">
        <v>0</v>
      </c>
      <c r="D8" s="5" t="s">
        <v>99</v>
      </c>
      <c r="E8" s="6" t="s">
        <v>52</v>
      </c>
      <c r="F8" s="7" t="s">
        <v>98</v>
      </c>
      <c r="G8" s="5" t="s">
        <v>100</v>
      </c>
      <c r="H8" s="8">
        <v>4676565</v>
      </c>
      <c r="I8" s="9">
        <f>Table5789106834[[#This Row],[Valoare finantare]]*19%</f>
        <v>888547.35</v>
      </c>
      <c r="J8" s="10">
        <f>Table5789106834[[#This Row],[TVA total]]+Table5789106834[[#This Row],[Valoare finantare]]</f>
        <v>5565112.3499999996</v>
      </c>
    </row>
    <row r="9" spans="1:10" ht="28.8" x14ac:dyDescent="0.3">
      <c r="A9" s="2">
        <v>5</v>
      </c>
      <c r="B9" s="3" t="s">
        <v>143</v>
      </c>
      <c r="C9" s="4" t="s">
        <v>1</v>
      </c>
      <c r="D9" s="5" t="s">
        <v>61</v>
      </c>
      <c r="E9" s="6" t="s">
        <v>18</v>
      </c>
      <c r="F9" s="7" t="s">
        <v>60</v>
      </c>
      <c r="G9" s="5" t="s">
        <v>62</v>
      </c>
      <c r="H9" s="8">
        <v>2830552.5</v>
      </c>
      <c r="I9" s="9">
        <f>Table5789106834[[#This Row],[Valoare finantare]]*19%</f>
        <v>537804.97499999998</v>
      </c>
      <c r="J9" s="10">
        <f>Table5789106834[[#This Row],[TVA total]]+Table5789106834[[#This Row],[Valoare finantare]]</f>
        <v>3368357.4750000001</v>
      </c>
    </row>
    <row r="10" spans="1:10" ht="28.8" x14ac:dyDescent="0.3">
      <c r="A10" s="2">
        <v>6</v>
      </c>
      <c r="B10" s="3" t="s">
        <v>142</v>
      </c>
      <c r="C10" s="4" t="s">
        <v>3</v>
      </c>
      <c r="D10" s="5" t="s">
        <v>73</v>
      </c>
      <c r="E10" s="6" t="s">
        <v>17</v>
      </c>
      <c r="F10" s="7" t="s">
        <v>72</v>
      </c>
      <c r="G10" s="5" t="s">
        <v>74</v>
      </c>
      <c r="H10" s="8">
        <v>12326440.800000001</v>
      </c>
      <c r="I10" s="9">
        <f>Table5789106834[[#This Row],[Valoare finantare]]*19%</f>
        <v>2342023.7520000003</v>
      </c>
      <c r="J10" s="10">
        <f>Table5789106834[[#This Row],[TVA total]]+Table5789106834[[#This Row],[Valoare finantare]]</f>
        <v>14668464.552000001</v>
      </c>
    </row>
    <row r="11" spans="1:10" ht="28.8" x14ac:dyDescent="0.3">
      <c r="A11" s="2">
        <v>7</v>
      </c>
      <c r="B11" s="3" t="s">
        <v>141</v>
      </c>
      <c r="C11" s="4" t="s">
        <v>1</v>
      </c>
      <c r="D11" s="5" t="s">
        <v>76</v>
      </c>
      <c r="E11" s="6" t="s">
        <v>17</v>
      </c>
      <c r="F11" s="7" t="s">
        <v>75</v>
      </c>
      <c r="G11" s="5" t="s">
        <v>77</v>
      </c>
      <c r="H11" s="8">
        <v>2953620</v>
      </c>
      <c r="I11" s="9">
        <f>Table5789106834[[#This Row],[Valoare finantare]]*19%</f>
        <v>561187.80000000005</v>
      </c>
      <c r="J11" s="10">
        <f>Table5789106834[[#This Row],[TVA total]]+Table5789106834[[#This Row],[Valoare finantare]]</f>
        <v>3514807.8</v>
      </c>
    </row>
    <row r="12" spans="1:10" ht="28.8" x14ac:dyDescent="0.3">
      <c r="A12" s="2">
        <v>8</v>
      </c>
      <c r="B12" s="3" t="s">
        <v>140</v>
      </c>
      <c r="C12" s="4" t="s">
        <v>1</v>
      </c>
      <c r="D12" s="5" t="s">
        <v>106</v>
      </c>
      <c r="E12" s="6" t="s">
        <v>15</v>
      </c>
      <c r="F12" s="7" t="s">
        <v>105</v>
      </c>
      <c r="G12" s="5" t="s">
        <v>107</v>
      </c>
      <c r="H12" s="8">
        <v>2707485</v>
      </c>
      <c r="I12" s="9">
        <f>Table5789106834[[#This Row],[Valoare finantare]]*19%</f>
        <v>514422.15</v>
      </c>
      <c r="J12" s="10">
        <f>Table5789106834[[#This Row],[TVA total]]+Table5789106834[[#This Row],[Valoare finantare]]</f>
        <v>3221907.15</v>
      </c>
    </row>
    <row r="13" spans="1:10" ht="28.8" x14ac:dyDescent="0.3">
      <c r="A13" s="2">
        <v>9</v>
      </c>
      <c r="B13" s="3" t="s">
        <v>139</v>
      </c>
      <c r="C13" s="4" t="s">
        <v>1</v>
      </c>
      <c r="D13" s="5" t="s">
        <v>49</v>
      </c>
      <c r="E13" s="6" t="s">
        <v>13</v>
      </c>
      <c r="F13" s="7" t="s">
        <v>48</v>
      </c>
      <c r="G13" s="5" t="s">
        <v>50</v>
      </c>
      <c r="H13" s="8">
        <v>1846012.5</v>
      </c>
      <c r="I13" s="9">
        <f>Table5789106834[[#This Row],[Valoare finantare]]*19%</f>
        <v>350742.375</v>
      </c>
      <c r="J13" s="10">
        <f>Table5789106834[[#This Row],[TVA total]]+Table5789106834[[#This Row],[Valoare finantare]]</f>
        <v>2196754.875</v>
      </c>
    </row>
    <row r="14" spans="1:10" ht="28.8" x14ac:dyDescent="0.3">
      <c r="A14" s="2">
        <v>10</v>
      </c>
      <c r="B14" s="3" t="s">
        <v>138</v>
      </c>
      <c r="C14" s="4" t="s">
        <v>0</v>
      </c>
      <c r="D14" s="5" t="s">
        <v>67</v>
      </c>
      <c r="E14" s="6" t="s">
        <v>52</v>
      </c>
      <c r="F14" s="7" t="s">
        <v>66</v>
      </c>
      <c r="G14" s="5" t="s">
        <v>68</v>
      </c>
      <c r="H14" s="8">
        <v>3869242.2</v>
      </c>
      <c r="I14" s="9">
        <f>Table5789106834[[#This Row],[Valoare finantare]]*19%</f>
        <v>735156.01800000004</v>
      </c>
      <c r="J14" s="10">
        <f>Table5789106834[[#This Row],[TVA total]]+Table5789106834[[#This Row],[Valoare finantare]]</f>
        <v>4604398.2180000003</v>
      </c>
    </row>
    <row r="15" spans="1:10" ht="28.8" x14ac:dyDescent="0.3">
      <c r="A15" s="2">
        <v>11</v>
      </c>
      <c r="B15" s="3" t="s">
        <v>137</v>
      </c>
      <c r="C15" s="4" t="s">
        <v>1</v>
      </c>
      <c r="D15" s="5" t="s">
        <v>30</v>
      </c>
      <c r="E15" s="6" t="s">
        <v>13</v>
      </c>
      <c r="F15" s="7" t="s">
        <v>29</v>
      </c>
      <c r="G15" s="5" t="s">
        <v>31</v>
      </c>
      <c r="H15" s="8">
        <v>1230675</v>
      </c>
      <c r="I15" s="9">
        <f>Table5789106834[[#This Row],[Valoare finantare]]*19%</f>
        <v>233828.25</v>
      </c>
      <c r="J15" s="10">
        <f>Table5789106834[[#This Row],[TVA total]]+Table5789106834[[#This Row],[Valoare finantare]]</f>
        <v>1464503.25</v>
      </c>
    </row>
    <row r="16" spans="1:10" ht="28.8" x14ac:dyDescent="0.3">
      <c r="A16" s="2">
        <v>12</v>
      </c>
      <c r="B16" s="3" t="s">
        <v>136</v>
      </c>
      <c r="C16" s="4" t="s">
        <v>1</v>
      </c>
      <c r="D16" s="5" t="s">
        <v>2</v>
      </c>
      <c r="E16" s="6" t="s">
        <v>17</v>
      </c>
      <c r="F16" s="7" t="s">
        <v>32</v>
      </c>
      <c r="G16" s="5" t="s">
        <v>33</v>
      </c>
      <c r="H16" s="8">
        <v>2953620</v>
      </c>
      <c r="I16" s="9">
        <f>Table5789106834[[#This Row],[Valoare finantare]]*19%</f>
        <v>561187.80000000005</v>
      </c>
      <c r="J16" s="10">
        <f>Table5789106834[[#This Row],[TVA total]]+Table5789106834[[#This Row],[Valoare finantare]]</f>
        <v>3514807.8</v>
      </c>
    </row>
    <row r="17" spans="1:10" ht="28.8" x14ac:dyDescent="0.3">
      <c r="A17" s="2">
        <v>13</v>
      </c>
      <c r="B17" s="3" t="s">
        <v>135</v>
      </c>
      <c r="C17" s="4" t="s">
        <v>3</v>
      </c>
      <c r="D17" s="5" t="s">
        <v>42</v>
      </c>
      <c r="E17" s="6" t="s">
        <v>15</v>
      </c>
      <c r="F17" s="7" t="s">
        <v>41</v>
      </c>
      <c r="G17" s="5" t="s">
        <v>43</v>
      </c>
      <c r="H17" s="8">
        <v>51964021.200000003</v>
      </c>
      <c r="I17" s="9">
        <f>Table5789106834[[#This Row],[Valoare finantare]]*19%</f>
        <v>9873164.0280000009</v>
      </c>
      <c r="J17" s="10">
        <f>Table5789106834[[#This Row],[TVA total]]+Table5789106834[[#This Row],[Valoare finantare]]</f>
        <v>61837185.228</v>
      </c>
    </row>
    <row r="18" spans="1:10" ht="28.8" x14ac:dyDescent="0.3">
      <c r="A18" s="2">
        <v>14</v>
      </c>
      <c r="B18" s="3" t="s">
        <v>134</v>
      </c>
      <c r="C18" s="4" t="s">
        <v>0</v>
      </c>
      <c r="D18" s="5" t="s">
        <v>88</v>
      </c>
      <c r="E18" s="6" t="s">
        <v>52</v>
      </c>
      <c r="F18" s="7" t="s">
        <v>87</v>
      </c>
      <c r="G18" s="5" t="s">
        <v>89</v>
      </c>
      <c r="H18" s="8">
        <v>5907240</v>
      </c>
      <c r="I18" s="9">
        <f>Table5789106834[[#This Row],[Valoare finantare]]*19%</f>
        <v>1122375.6000000001</v>
      </c>
      <c r="J18" s="10">
        <f>Table5789106834[[#This Row],[TVA total]]+Table5789106834[[#This Row],[Valoare finantare]]</f>
        <v>7029615.5999999996</v>
      </c>
    </row>
    <row r="19" spans="1:10" ht="28.8" x14ac:dyDescent="0.3">
      <c r="A19" s="2">
        <v>15</v>
      </c>
      <c r="B19" s="3" t="s">
        <v>133</v>
      </c>
      <c r="C19" s="4" t="s">
        <v>1</v>
      </c>
      <c r="D19" s="5" t="s">
        <v>93</v>
      </c>
      <c r="E19" s="6" t="s">
        <v>52</v>
      </c>
      <c r="F19" s="7" t="s">
        <v>92</v>
      </c>
      <c r="G19" s="5" t="s">
        <v>94</v>
      </c>
      <c r="H19" s="8">
        <v>1722945</v>
      </c>
      <c r="I19" s="9">
        <f>Table5789106834[[#This Row],[Valoare finantare]]*19%</f>
        <v>327359.55</v>
      </c>
      <c r="J19" s="10">
        <f>Table5789106834[[#This Row],[TVA total]]+Table5789106834[[#This Row],[Valoare finantare]]</f>
        <v>2050304.55</v>
      </c>
    </row>
    <row r="20" spans="1:10" ht="28.8" x14ac:dyDescent="0.3">
      <c r="A20" s="2">
        <v>16</v>
      </c>
      <c r="B20" s="3" t="s">
        <v>132</v>
      </c>
      <c r="C20" s="4" t="s">
        <v>0</v>
      </c>
      <c r="D20" s="5" t="s">
        <v>5</v>
      </c>
      <c r="E20" s="6" t="s">
        <v>46</v>
      </c>
      <c r="F20" s="7" t="s">
        <v>90</v>
      </c>
      <c r="G20" s="5" t="s">
        <v>91</v>
      </c>
      <c r="H20" s="8">
        <v>9815863.8000000007</v>
      </c>
      <c r="I20" s="9">
        <f>Table5789106834[[#This Row],[Valoare finantare]]*19%</f>
        <v>1865014.1220000002</v>
      </c>
      <c r="J20" s="10">
        <f>Table5789106834[[#This Row],[TVA total]]+Table5789106834[[#This Row],[Valoare finantare]]</f>
        <v>11680877.922</v>
      </c>
    </row>
    <row r="21" spans="1:10" ht="28.8" x14ac:dyDescent="0.3">
      <c r="A21" s="2">
        <v>17</v>
      </c>
      <c r="B21" s="3" t="s">
        <v>131</v>
      </c>
      <c r="C21" s="4" t="s">
        <v>3</v>
      </c>
      <c r="D21" s="5" t="s">
        <v>4</v>
      </c>
      <c r="E21" s="6" t="s">
        <v>52</v>
      </c>
      <c r="F21" s="7" t="s">
        <v>51</v>
      </c>
      <c r="G21" s="5" t="s">
        <v>53</v>
      </c>
      <c r="H21" s="8">
        <v>8383358.0999999996</v>
      </c>
      <c r="I21" s="9">
        <f>Table5789106834[[#This Row],[Valoare finantare]]*19%</f>
        <v>1592838.0389999999</v>
      </c>
      <c r="J21" s="10">
        <f>Table5789106834[[#This Row],[TVA total]]+Table5789106834[[#This Row],[Valoare finantare]]</f>
        <v>9976196.1389999986</v>
      </c>
    </row>
    <row r="22" spans="1:10" ht="28.8" x14ac:dyDescent="0.3">
      <c r="A22" s="2">
        <v>18</v>
      </c>
      <c r="B22" s="3" t="s">
        <v>130</v>
      </c>
      <c r="C22" s="4" t="s">
        <v>3</v>
      </c>
      <c r="D22" s="5" t="s">
        <v>82</v>
      </c>
      <c r="E22" s="6" t="s">
        <v>36</v>
      </c>
      <c r="F22" s="7" t="s">
        <v>81</v>
      </c>
      <c r="G22" s="5" t="s">
        <v>83</v>
      </c>
      <c r="H22" s="8">
        <v>16500890.4</v>
      </c>
      <c r="I22" s="9">
        <f>Table5789106834[[#This Row],[Valoare finantare]]*19%</f>
        <v>3135169.176</v>
      </c>
      <c r="J22" s="10">
        <f>Table5789106834[[#This Row],[TVA total]]+Table5789106834[[#This Row],[Valoare finantare]]</f>
        <v>19636059.576000001</v>
      </c>
    </row>
    <row r="23" spans="1:10" ht="28.8" x14ac:dyDescent="0.3">
      <c r="A23" s="2">
        <v>19</v>
      </c>
      <c r="B23" s="3" t="s">
        <v>129</v>
      </c>
      <c r="C23" s="4" t="s">
        <v>3</v>
      </c>
      <c r="D23" s="5" t="s">
        <v>82</v>
      </c>
      <c r="E23" s="6" t="s">
        <v>36</v>
      </c>
      <c r="F23" s="7" t="s">
        <v>101</v>
      </c>
      <c r="G23" s="5" t="s">
        <v>102</v>
      </c>
      <c r="H23" s="8">
        <v>42246611.399999999</v>
      </c>
      <c r="I23" s="9">
        <f>Table5789106834[[#This Row],[Valoare finantare]]*19%</f>
        <v>8026856.1660000002</v>
      </c>
      <c r="J23" s="10">
        <f>Table5789106834[[#This Row],[TVA total]]+Table5789106834[[#This Row],[Valoare finantare]]</f>
        <v>50273467.566</v>
      </c>
    </row>
    <row r="24" spans="1:10" ht="28.8" x14ac:dyDescent="0.3">
      <c r="A24" s="2">
        <v>20</v>
      </c>
      <c r="B24" s="3" t="s">
        <v>128</v>
      </c>
      <c r="C24" s="4" t="s">
        <v>1</v>
      </c>
      <c r="D24" s="5" t="s">
        <v>23</v>
      </c>
      <c r="E24" s="6" t="s">
        <v>24</v>
      </c>
      <c r="F24" s="7" t="s">
        <v>22</v>
      </c>
      <c r="G24" s="5" t="s">
        <v>25</v>
      </c>
      <c r="H24" s="8">
        <v>1353742.5</v>
      </c>
      <c r="I24" s="9">
        <f>Table5789106834[[#This Row],[Valoare finantare]]*19%</f>
        <v>257211.07500000001</v>
      </c>
      <c r="J24" s="10">
        <f>Table5789106834[[#This Row],[TVA total]]+Table5789106834[[#This Row],[Valoare finantare]]</f>
        <v>1610953.575</v>
      </c>
    </row>
    <row r="25" spans="1:10" ht="28.8" x14ac:dyDescent="0.3">
      <c r="A25" s="2">
        <v>21</v>
      </c>
      <c r="B25" s="3" t="s">
        <v>127</v>
      </c>
      <c r="C25" s="4" t="s">
        <v>1</v>
      </c>
      <c r="D25" s="5" t="s">
        <v>64</v>
      </c>
      <c r="E25" s="6" t="s">
        <v>18</v>
      </c>
      <c r="F25" s="7" t="s">
        <v>63</v>
      </c>
      <c r="G25" s="5" t="s">
        <v>65</v>
      </c>
      <c r="H25" s="8">
        <v>2953620</v>
      </c>
      <c r="I25" s="9">
        <f>Table5789106834[[#This Row],[Valoare finantare]]*19%</f>
        <v>561187.80000000005</v>
      </c>
      <c r="J25" s="10">
        <f>Table5789106834[[#This Row],[TVA total]]+Table5789106834[[#This Row],[Valoare finantare]]</f>
        <v>3514807.8</v>
      </c>
    </row>
    <row r="26" spans="1:10" ht="28.8" x14ac:dyDescent="0.3">
      <c r="A26" s="2">
        <v>22</v>
      </c>
      <c r="B26" s="3" t="s">
        <v>126</v>
      </c>
      <c r="C26" s="4" t="s">
        <v>1</v>
      </c>
      <c r="D26" s="5" t="s">
        <v>70</v>
      </c>
      <c r="E26" s="6" t="s">
        <v>13</v>
      </c>
      <c r="F26" s="7" t="s">
        <v>69</v>
      </c>
      <c r="G26" s="5" t="s">
        <v>71</v>
      </c>
      <c r="H26" s="8">
        <v>1230675</v>
      </c>
      <c r="I26" s="9">
        <f>Table5789106834[[#This Row],[Valoare finantare]]*19%</f>
        <v>233828.25</v>
      </c>
      <c r="J26" s="10">
        <f>Table5789106834[[#This Row],[TVA total]]+Table5789106834[[#This Row],[Valoare finantare]]</f>
        <v>1464503.25</v>
      </c>
    </row>
    <row r="27" spans="1:10" ht="28.8" x14ac:dyDescent="0.3">
      <c r="A27" s="2">
        <v>23</v>
      </c>
      <c r="B27" s="3" t="s">
        <v>125</v>
      </c>
      <c r="C27" s="4" t="s">
        <v>3</v>
      </c>
      <c r="D27" s="5" t="s">
        <v>45</v>
      </c>
      <c r="E27" s="6" t="s">
        <v>46</v>
      </c>
      <c r="F27" s="7" t="s">
        <v>44</v>
      </c>
      <c r="G27" s="5" t="s">
        <v>47</v>
      </c>
      <c r="H27" s="8">
        <v>86939804.700000003</v>
      </c>
      <c r="I27" s="9">
        <f>Table5789106834[[#This Row],[Valoare finantare]]*19%</f>
        <v>16518562.893000001</v>
      </c>
      <c r="J27" s="10">
        <f>Table5789106834[[#This Row],[TVA total]]+Table5789106834[[#This Row],[Valoare finantare]]</f>
        <v>103458367.59300001</v>
      </c>
    </row>
    <row r="28" spans="1:10" ht="28.8" x14ac:dyDescent="0.3">
      <c r="A28" s="2">
        <v>24</v>
      </c>
      <c r="B28" s="3" t="s">
        <v>124</v>
      </c>
      <c r="C28" s="4" t="s">
        <v>3</v>
      </c>
      <c r="D28" s="5" t="s">
        <v>36</v>
      </c>
      <c r="E28" s="6" t="s">
        <v>36</v>
      </c>
      <c r="F28" s="7" t="s">
        <v>103</v>
      </c>
      <c r="G28" s="5" t="s">
        <v>104</v>
      </c>
      <c r="H28" s="8">
        <v>104464616.7</v>
      </c>
      <c r="I28" s="9">
        <f>Table5789106834[[#This Row],[Valoare finantare]]*19%</f>
        <v>19848277.173</v>
      </c>
      <c r="J28" s="10">
        <f>Table5789106834[[#This Row],[TVA total]]+Table5789106834[[#This Row],[Valoare finantare]]</f>
        <v>124312893.873</v>
      </c>
    </row>
    <row r="29" spans="1:10" ht="28.8" x14ac:dyDescent="0.3">
      <c r="A29" s="2">
        <v>25</v>
      </c>
      <c r="B29" s="3" t="s">
        <v>123</v>
      </c>
      <c r="C29" s="4" t="s">
        <v>3</v>
      </c>
      <c r="D29" s="5" t="s">
        <v>17</v>
      </c>
      <c r="E29" s="6" t="s">
        <v>17</v>
      </c>
      <c r="F29" s="7" t="s">
        <v>108</v>
      </c>
      <c r="G29" s="5" t="s">
        <v>109</v>
      </c>
      <c r="H29" s="8">
        <v>96204326.099999994</v>
      </c>
      <c r="I29" s="9">
        <f>Table5789106834[[#This Row],[Valoare finantare]]*19%</f>
        <v>18278821.958999999</v>
      </c>
      <c r="J29" s="10">
        <f>Table5789106834[[#This Row],[TVA total]]+Table5789106834[[#This Row],[Valoare finantare]]</f>
        <v>114483148.05899999</v>
      </c>
    </row>
    <row r="30" spans="1:10" ht="28.8" x14ac:dyDescent="0.3">
      <c r="A30" s="2">
        <v>26</v>
      </c>
      <c r="B30" s="3" t="s">
        <v>122</v>
      </c>
      <c r="C30" s="4" t="s">
        <v>1</v>
      </c>
      <c r="D30" s="5" t="s">
        <v>58</v>
      </c>
      <c r="E30" s="6" t="s">
        <v>15</v>
      </c>
      <c r="F30" s="7" t="s">
        <v>57</v>
      </c>
      <c r="G30" s="5" t="s">
        <v>59</v>
      </c>
      <c r="H30" s="8">
        <v>3938160</v>
      </c>
      <c r="I30" s="9">
        <f>Table5789106834[[#This Row],[Valoare finantare]]*19%</f>
        <v>748250.4</v>
      </c>
      <c r="J30" s="10">
        <f>Table5789106834[[#This Row],[TVA total]]+Table5789106834[[#This Row],[Valoare finantare]]</f>
        <v>4686410.4000000004</v>
      </c>
    </row>
    <row r="31" spans="1:10" ht="28.8" x14ac:dyDescent="0.3">
      <c r="A31" s="2">
        <v>27</v>
      </c>
      <c r="B31" s="3" t="s">
        <v>121</v>
      </c>
      <c r="C31" s="4" t="s">
        <v>1</v>
      </c>
      <c r="D31" s="5" t="s">
        <v>20</v>
      </c>
      <c r="E31" s="6" t="s">
        <v>13</v>
      </c>
      <c r="F31" s="7" t="s">
        <v>19</v>
      </c>
      <c r="G31" s="5" t="s">
        <v>21</v>
      </c>
      <c r="H31" s="8">
        <v>1181448</v>
      </c>
      <c r="I31" s="9">
        <f>Table5789106834[[#This Row],[Valoare finantare]]*19%</f>
        <v>224475.12</v>
      </c>
      <c r="J31" s="10">
        <f>Table5789106834[[#This Row],[TVA total]]+Table5789106834[[#This Row],[Valoare finantare]]</f>
        <v>1405923.12</v>
      </c>
    </row>
    <row r="32" spans="1:10" ht="28.8" x14ac:dyDescent="0.3">
      <c r="A32" s="2">
        <v>28</v>
      </c>
      <c r="B32" s="3" t="s">
        <v>120</v>
      </c>
      <c r="C32" s="4" t="s">
        <v>3</v>
      </c>
      <c r="D32" s="5" t="s">
        <v>96</v>
      </c>
      <c r="E32" s="6" t="s">
        <v>52</v>
      </c>
      <c r="F32" s="7" t="s">
        <v>95</v>
      </c>
      <c r="G32" s="5" t="s">
        <v>97</v>
      </c>
      <c r="H32" s="8">
        <v>3052074</v>
      </c>
      <c r="I32" s="9">
        <f>Table5789106834[[#This Row],[Valoare finantare]]*19%</f>
        <v>579894.06000000006</v>
      </c>
      <c r="J32" s="10">
        <f>Table5789106834[[#This Row],[TVA total]]+Table5789106834[[#This Row],[Valoare finantare]]</f>
        <v>3631968.06</v>
      </c>
    </row>
    <row r="33" spans="1:10" ht="28.8" x14ac:dyDescent="0.3">
      <c r="A33" s="2">
        <v>29</v>
      </c>
      <c r="B33" s="3" t="s">
        <v>119</v>
      </c>
      <c r="C33" s="4" t="s">
        <v>3</v>
      </c>
      <c r="D33" s="5" t="s">
        <v>96</v>
      </c>
      <c r="E33" s="6" t="s">
        <v>52</v>
      </c>
      <c r="F33" s="7" t="s">
        <v>110</v>
      </c>
      <c r="G33" s="5" t="s">
        <v>111</v>
      </c>
      <c r="H33" s="8">
        <v>67529598.599999994</v>
      </c>
      <c r="I33" s="9">
        <f>Table5789106834[[#This Row],[Valoare finantare]]*19%</f>
        <v>12830623.733999999</v>
      </c>
      <c r="J33" s="10">
        <f>Table5789106834[[#This Row],[TVA total]]+Table5789106834[[#This Row],[Valoare finantare]]</f>
        <v>80360222.333999991</v>
      </c>
    </row>
    <row r="34" spans="1:10" ht="28.8" x14ac:dyDescent="0.3">
      <c r="A34" s="2">
        <v>30</v>
      </c>
      <c r="B34" s="3" t="s">
        <v>118</v>
      </c>
      <c r="C34" s="4" t="s">
        <v>1</v>
      </c>
      <c r="D34" s="5" t="s">
        <v>27</v>
      </c>
      <c r="E34" s="6" t="s">
        <v>16</v>
      </c>
      <c r="F34" s="7" t="s">
        <v>26</v>
      </c>
      <c r="G34" s="5" t="s">
        <v>28</v>
      </c>
      <c r="H34" s="8">
        <v>4184295</v>
      </c>
      <c r="I34" s="9">
        <f>Table5789106834[[#This Row],[Valoare finantare]]*19%</f>
        <v>795016.05</v>
      </c>
      <c r="J34" s="10">
        <f>Table5789106834[[#This Row],[TVA total]]+Table5789106834[[#This Row],[Valoare finantare]]</f>
        <v>4979311.05</v>
      </c>
    </row>
    <row r="35" spans="1:10" ht="28.8" x14ac:dyDescent="0.3">
      <c r="A35" s="2">
        <v>31</v>
      </c>
      <c r="B35" s="3" t="s">
        <v>117</v>
      </c>
      <c r="C35" s="4" t="s">
        <v>1</v>
      </c>
      <c r="D35" s="5" t="s">
        <v>79</v>
      </c>
      <c r="E35" s="6" t="s">
        <v>15</v>
      </c>
      <c r="F35" s="7" t="s">
        <v>78</v>
      </c>
      <c r="G35" s="5" t="s">
        <v>80</v>
      </c>
      <c r="H35" s="8">
        <v>5168835</v>
      </c>
      <c r="I35" s="9">
        <f>Table5789106834[[#This Row],[Valoare finantare]]*19%</f>
        <v>982078.65</v>
      </c>
      <c r="J35" s="10">
        <f>Table5789106834[[#This Row],[TVA total]]+Table5789106834[[#This Row],[Valoare finantare]]</f>
        <v>6150913.6500000004</v>
      </c>
    </row>
    <row r="36" spans="1:10" ht="28.8" x14ac:dyDescent="0.3">
      <c r="A36" s="2">
        <v>32</v>
      </c>
      <c r="B36" s="3" t="s">
        <v>116</v>
      </c>
      <c r="C36" s="4" t="s">
        <v>1</v>
      </c>
      <c r="D36" s="5" t="s">
        <v>85</v>
      </c>
      <c r="E36" s="6" t="s">
        <v>17</v>
      </c>
      <c r="F36" s="7" t="s">
        <v>84</v>
      </c>
      <c r="G36" s="5" t="s">
        <v>86</v>
      </c>
      <c r="H36" s="8">
        <v>2953620</v>
      </c>
      <c r="I36" s="9">
        <f>Table5789106834[[#This Row],[Valoare finantare]]*19%</f>
        <v>561187.80000000005</v>
      </c>
      <c r="J36" s="10">
        <f>Table5789106834[[#This Row],[TVA total]]+Table5789106834[[#This Row],[Valoare finantare]]</f>
        <v>3514807.8</v>
      </c>
    </row>
    <row r="37" spans="1:10" ht="28.8" x14ac:dyDescent="0.3">
      <c r="A37" s="2">
        <v>33</v>
      </c>
      <c r="B37" s="12" t="s">
        <v>150</v>
      </c>
      <c r="C37" s="13" t="s">
        <v>1</v>
      </c>
      <c r="D37" s="14" t="s">
        <v>151</v>
      </c>
      <c r="E37" s="15" t="s">
        <v>152</v>
      </c>
      <c r="F37" s="15" t="s">
        <v>153</v>
      </c>
      <c r="G37" s="21" t="s">
        <v>154</v>
      </c>
      <c r="H37" s="27">
        <v>1476810</v>
      </c>
      <c r="I37" s="28">
        <v>280593.90000000002</v>
      </c>
      <c r="J37" s="29">
        <v>1757403.9</v>
      </c>
    </row>
    <row r="38" spans="1:10" ht="28.8" x14ac:dyDescent="0.3">
      <c r="A38" s="2">
        <v>34</v>
      </c>
      <c r="B38" s="16" t="s">
        <v>155</v>
      </c>
      <c r="C38" s="17" t="s">
        <v>3</v>
      </c>
      <c r="D38" s="18" t="s">
        <v>156</v>
      </c>
      <c r="E38" s="19" t="s">
        <v>157</v>
      </c>
      <c r="F38" s="19" t="s">
        <v>158</v>
      </c>
      <c r="G38" s="20" t="s">
        <v>159</v>
      </c>
      <c r="H38" s="9">
        <v>48340914</v>
      </c>
      <c r="I38" s="9">
        <v>9184773.6600000001</v>
      </c>
      <c r="J38" s="10">
        <v>57525687.659999996</v>
      </c>
    </row>
    <row r="39" spans="1:10" ht="28.8" x14ac:dyDescent="0.3">
      <c r="A39" s="2">
        <v>35</v>
      </c>
      <c r="B39" s="16" t="s">
        <v>160</v>
      </c>
      <c r="C39" s="17" t="s">
        <v>1</v>
      </c>
      <c r="D39" s="18" t="s">
        <v>161</v>
      </c>
      <c r="E39" s="19" t="s">
        <v>157</v>
      </c>
      <c r="F39" s="19" t="s">
        <v>162</v>
      </c>
      <c r="G39" s="20" t="s">
        <v>163</v>
      </c>
      <c r="H39" s="9">
        <v>1476810</v>
      </c>
      <c r="I39" s="9">
        <v>280593.90000000002</v>
      </c>
      <c r="J39" s="10">
        <v>1757403.9</v>
      </c>
    </row>
    <row r="40" spans="1:10" ht="28.8" x14ac:dyDescent="0.3">
      <c r="A40" s="2">
        <v>36</v>
      </c>
      <c r="B40" s="16" t="s">
        <v>164</v>
      </c>
      <c r="C40" s="17" t="s">
        <v>0</v>
      </c>
      <c r="D40" s="18" t="s">
        <v>165</v>
      </c>
      <c r="E40" s="19" t="s">
        <v>166</v>
      </c>
      <c r="F40" s="19" t="s">
        <v>167</v>
      </c>
      <c r="G40" s="20" t="s">
        <v>168</v>
      </c>
      <c r="H40" s="9">
        <v>7738484.4000000004</v>
      </c>
      <c r="I40" s="9">
        <v>1470312.0360000001</v>
      </c>
      <c r="J40" s="10">
        <v>9208796.4360000007</v>
      </c>
    </row>
    <row r="41" spans="1:10" ht="28.8" x14ac:dyDescent="0.3">
      <c r="A41" s="2">
        <v>37</v>
      </c>
      <c r="B41" s="16" t="s">
        <v>169</v>
      </c>
      <c r="C41" s="17" t="s">
        <v>3</v>
      </c>
      <c r="D41" s="18" t="s">
        <v>170</v>
      </c>
      <c r="E41" s="19" t="s">
        <v>170</v>
      </c>
      <c r="F41" s="19" t="s">
        <v>171</v>
      </c>
      <c r="G41" s="20" t="s">
        <v>172</v>
      </c>
      <c r="H41" s="9">
        <v>35054546.700000003</v>
      </c>
      <c r="I41" s="9">
        <v>6660363.8730000006</v>
      </c>
      <c r="J41" s="10">
        <v>41714910.573000006</v>
      </c>
    </row>
    <row r="42" spans="1:10" ht="28.8" x14ac:dyDescent="0.3">
      <c r="A42" s="2">
        <v>38</v>
      </c>
      <c r="B42" s="16" t="s">
        <v>173</v>
      </c>
      <c r="C42" s="17" t="s">
        <v>3</v>
      </c>
      <c r="D42" s="18" t="s">
        <v>152</v>
      </c>
      <c r="E42" s="19" t="s">
        <v>152</v>
      </c>
      <c r="F42" s="19" t="s">
        <v>174</v>
      </c>
      <c r="G42" s="20" t="s">
        <v>175</v>
      </c>
      <c r="H42" s="9">
        <v>39263455.200000003</v>
      </c>
      <c r="I42" s="9">
        <v>7460056.4880000008</v>
      </c>
      <c r="J42" s="10">
        <v>46723511.688000001</v>
      </c>
    </row>
    <row r="43" spans="1:10" ht="28.8" x14ac:dyDescent="0.3">
      <c r="A43" s="2">
        <v>39</v>
      </c>
      <c r="B43" s="16" t="s">
        <v>176</v>
      </c>
      <c r="C43" s="17" t="s">
        <v>3</v>
      </c>
      <c r="D43" s="18" t="s">
        <v>177</v>
      </c>
      <c r="E43" s="19" t="s">
        <v>177</v>
      </c>
      <c r="F43" s="19" t="s">
        <v>178</v>
      </c>
      <c r="G43" s="20" t="s">
        <v>179</v>
      </c>
      <c r="H43" s="9">
        <v>27316062.300000001</v>
      </c>
      <c r="I43" s="9">
        <v>5190051.8370000003</v>
      </c>
      <c r="J43" s="10">
        <v>32506114.137000002</v>
      </c>
    </row>
    <row r="44" spans="1:10" ht="28.8" x14ac:dyDescent="0.3">
      <c r="A44" s="2">
        <v>40</v>
      </c>
      <c r="B44" s="16" t="s">
        <v>180</v>
      </c>
      <c r="C44" s="17" t="s">
        <v>1</v>
      </c>
      <c r="D44" s="18" t="s">
        <v>181</v>
      </c>
      <c r="E44" s="19" t="s">
        <v>182</v>
      </c>
      <c r="F44" s="19" t="s">
        <v>183</v>
      </c>
      <c r="G44" s="20" t="s">
        <v>184</v>
      </c>
      <c r="H44" s="9">
        <v>1353742.5</v>
      </c>
      <c r="I44" s="9">
        <v>257211.07500000001</v>
      </c>
      <c r="J44" s="10">
        <v>1610953.575</v>
      </c>
    </row>
    <row r="45" spans="1:10" ht="28.8" x14ac:dyDescent="0.3">
      <c r="A45" s="2">
        <v>41</v>
      </c>
      <c r="B45" s="16" t="s">
        <v>185</v>
      </c>
      <c r="C45" s="17" t="s">
        <v>1</v>
      </c>
      <c r="D45" s="18" t="s">
        <v>186</v>
      </c>
      <c r="E45" s="19" t="s">
        <v>170</v>
      </c>
      <c r="F45" s="19" t="s">
        <v>187</v>
      </c>
      <c r="G45" s="20" t="s">
        <v>188</v>
      </c>
      <c r="H45" s="9">
        <v>2953620</v>
      </c>
      <c r="I45" s="9">
        <v>561187.80000000005</v>
      </c>
      <c r="J45" s="10">
        <v>3514807.8</v>
      </c>
    </row>
    <row r="46" spans="1:10" ht="28.8" x14ac:dyDescent="0.3">
      <c r="A46" s="2">
        <v>42</v>
      </c>
      <c r="B46" s="16" t="s">
        <v>189</v>
      </c>
      <c r="C46" s="17" t="s">
        <v>3</v>
      </c>
      <c r="D46" s="18" t="s">
        <v>190</v>
      </c>
      <c r="E46" s="19" t="s">
        <v>191</v>
      </c>
      <c r="F46" s="19" t="s">
        <v>192</v>
      </c>
      <c r="G46" s="20" t="s">
        <v>193</v>
      </c>
      <c r="H46" s="9">
        <v>17598652.5</v>
      </c>
      <c r="I46" s="9">
        <v>3343743.9750000001</v>
      </c>
      <c r="J46" s="10">
        <v>20942396.475000001</v>
      </c>
    </row>
    <row r="47" spans="1:10" ht="28.8" x14ac:dyDescent="0.3">
      <c r="A47" s="2">
        <v>43</v>
      </c>
      <c r="B47" s="16" t="s">
        <v>194</v>
      </c>
      <c r="C47" s="17" t="s">
        <v>1</v>
      </c>
      <c r="D47" s="18" t="s">
        <v>195</v>
      </c>
      <c r="E47" s="19" t="s">
        <v>157</v>
      </c>
      <c r="F47" s="19" t="s">
        <v>196</v>
      </c>
      <c r="G47" s="20" t="s">
        <v>197</v>
      </c>
      <c r="H47" s="9">
        <v>2953620</v>
      </c>
      <c r="I47" s="9">
        <v>561187.80000000005</v>
      </c>
      <c r="J47" s="10">
        <v>3514807.8</v>
      </c>
    </row>
    <row r="48" spans="1:10" ht="28.8" x14ac:dyDescent="0.3">
      <c r="A48" s="2">
        <v>44</v>
      </c>
      <c r="B48" s="16" t="s">
        <v>198</v>
      </c>
      <c r="C48" s="17" t="s">
        <v>1</v>
      </c>
      <c r="D48" s="18" t="s">
        <v>199</v>
      </c>
      <c r="E48" s="19" t="s">
        <v>182</v>
      </c>
      <c r="F48" s="19" t="s">
        <v>200</v>
      </c>
      <c r="G48" s="20" t="s">
        <v>201</v>
      </c>
      <c r="H48" s="9">
        <v>2953620</v>
      </c>
      <c r="I48" s="9">
        <v>561187.80000000005</v>
      </c>
      <c r="J48" s="10">
        <v>3514807.8</v>
      </c>
    </row>
    <row r="49" spans="1:10" ht="28.8" x14ac:dyDescent="0.3">
      <c r="A49" s="2">
        <v>45</v>
      </c>
      <c r="B49" s="16" t="s">
        <v>202</v>
      </c>
      <c r="C49" s="17" t="s">
        <v>3</v>
      </c>
      <c r="D49" s="18" t="s">
        <v>203</v>
      </c>
      <c r="E49" s="19" t="s">
        <v>166</v>
      </c>
      <c r="F49" s="19" t="s">
        <v>204</v>
      </c>
      <c r="G49" s="20" t="s">
        <v>205</v>
      </c>
      <c r="H49" s="9">
        <v>12415049.4</v>
      </c>
      <c r="I49" s="9">
        <v>2358859.3859999999</v>
      </c>
      <c r="J49" s="10">
        <v>14773908.786</v>
      </c>
    </row>
    <row r="50" spans="1:10" ht="28.8" x14ac:dyDescent="0.3">
      <c r="A50" s="2">
        <v>46</v>
      </c>
      <c r="B50" s="16" t="s">
        <v>206</v>
      </c>
      <c r="C50" s="17" t="s">
        <v>1</v>
      </c>
      <c r="D50" s="18" t="s">
        <v>207</v>
      </c>
      <c r="E50" s="19" t="s">
        <v>208</v>
      </c>
      <c r="F50" s="19" t="s">
        <v>209</v>
      </c>
      <c r="G50" s="20" t="s">
        <v>210</v>
      </c>
      <c r="H50" s="9">
        <v>1476810</v>
      </c>
      <c r="I50" s="9">
        <v>280593.90000000002</v>
      </c>
      <c r="J50" s="10">
        <v>1757403.9</v>
      </c>
    </row>
    <row r="51" spans="1:10" ht="28.8" x14ac:dyDescent="0.3">
      <c r="A51" s="2">
        <v>47</v>
      </c>
      <c r="B51" s="16" t="s">
        <v>211</v>
      </c>
      <c r="C51" s="17" t="s">
        <v>3</v>
      </c>
      <c r="D51" s="18" t="s">
        <v>191</v>
      </c>
      <c r="E51" s="19" t="s">
        <v>191</v>
      </c>
      <c r="F51" s="19" t="s">
        <v>212</v>
      </c>
      <c r="G51" s="20" t="s">
        <v>213</v>
      </c>
      <c r="H51" s="9">
        <v>9569728.8000000007</v>
      </c>
      <c r="I51" s="9">
        <v>1818248.4720000001</v>
      </c>
      <c r="J51" s="10">
        <v>11387977.272</v>
      </c>
    </row>
    <row r="52" spans="1:10" ht="28.8" x14ac:dyDescent="0.3">
      <c r="A52" s="2">
        <v>48</v>
      </c>
      <c r="B52" s="16" t="s">
        <v>214</v>
      </c>
      <c r="C52" s="17" t="s">
        <v>1</v>
      </c>
      <c r="D52" s="18" t="s">
        <v>215</v>
      </c>
      <c r="E52" s="19" t="s">
        <v>157</v>
      </c>
      <c r="F52" s="19" t="s">
        <v>216</v>
      </c>
      <c r="G52" s="20" t="s">
        <v>217</v>
      </c>
      <c r="H52" s="9">
        <v>2953620</v>
      </c>
      <c r="I52" s="9">
        <v>561187.80000000005</v>
      </c>
      <c r="J52" s="10">
        <v>3514807.8</v>
      </c>
    </row>
    <row r="53" spans="1:10" ht="28.8" x14ac:dyDescent="0.3">
      <c r="A53" s="2">
        <v>49</v>
      </c>
      <c r="B53" s="16" t="s">
        <v>218</v>
      </c>
      <c r="C53" s="17" t="s">
        <v>3</v>
      </c>
      <c r="D53" s="18" t="s">
        <v>219</v>
      </c>
      <c r="E53" s="19" t="s">
        <v>166</v>
      </c>
      <c r="F53" s="19" t="s">
        <v>220</v>
      </c>
      <c r="G53" s="20" t="s">
        <v>221</v>
      </c>
      <c r="H53" s="9">
        <v>26385672</v>
      </c>
      <c r="I53" s="9">
        <v>5013277.68</v>
      </c>
      <c r="J53" s="10">
        <v>31398949.68</v>
      </c>
    </row>
    <row r="54" spans="1:10" ht="28.8" x14ac:dyDescent="0.3">
      <c r="A54" s="2">
        <v>50</v>
      </c>
      <c r="B54" s="16" t="s">
        <v>222</v>
      </c>
      <c r="C54" s="17" t="s">
        <v>1</v>
      </c>
      <c r="D54" s="18" t="s">
        <v>223</v>
      </c>
      <c r="E54" s="19" t="s">
        <v>208</v>
      </c>
      <c r="F54" s="19" t="s">
        <v>224</v>
      </c>
      <c r="G54" s="20" t="s">
        <v>225</v>
      </c>
      <c r="H54" s="9">
        <v>1230675</v>
      </c>
      <c r="I54" s="9">
        <v>233828.25</v>
      </c>
      <c r="J54" s="10">
        <v>1464503.25</v>
      </c>
    </row>
    <row r="55" spans="1:10" ht="28.8" x14ac:dyDescent="0.3">
      <c r="A55" s="2">
        <v>51</v>
      </c>
      <c r="B55" s="16" t="s">
        <v>226</v>
      </c>
      <c r="C55" s="17" t="s">
        <v>3</v>
      </c>
      <c r="D55" s="18" t="s">
        <v>227</v>
      </c>
      <c r="E55" s="19" t="s">
        <v>166</v>
      </c>
      <c r="F55" s="19" t="s">
        <v>228</v>
      </c>
      <c r="G55" s="20" t="s">
        <v>229</v>
      </c>
      <c r="H55" s="9">
        <v>16520581.199999999</v>
      </c>
      <c r="I55" s="9">
        <v>3138910.4279999998</v>
      </c>
      <c r="J55" s="10">
        <v>19659491.627999999</v>
      </c>
    </row>
    <row r="56" spans="1:10" ht="28.8" x14ac:dyDescent="0.3">
      <c r="A56" s="2">
        <v>52</v>
      </c>
      <c r="B56" s="16" t="s">
        <v>230</v>
      </c>
      <c r="C56" s="17" t="s">
        <v>3</v>
      </c>
      <c r="D56" s="18" t="s">
        <v>231</v>
      </c>
      <c r="E56" s="19" t="s">
        <v>232</v>
      </c>
      <c r="F56" s="19" t="s">
        <v>233</v>
      </c>
      <c r="G56" s="20" t="s">
        <v>234</v>
      </c>
      <c r="H56" s="9">
        <v>67037328.399999999</v>
      </c>
      <c r="I56" s="9">
        <v>12737092.396</v>
      </c>
      <c r="J56" s="10">
        <v>79774420.796000004</v>
      </c>
    </row>
    <row r="57" spans="1:10" ht="28.8" x14ac:dyDescent="0.3">
      <c r="A57" s="2">
        <v>53</v>
      </c>
      <c r="B57" s="16" t="s">
        <v>235</v>
      </c>
      <c r="C57" s="17" t="s">
        <v>3</v>
      </c>
      <c r="D57" s="18" t="s">
        <v>236</v>
      </c>
      <c r="E57" s="19" t="s">
        <v>208</v>
      </c>
      <c r="F57" s="19" t="s">
        <v>237</v>
      </c>
      <c r="G57" s="20" t="s">
        <v>238</v>
      </c>
      <c r="H57" s="9">
        <v>15831403.199999999</v>
      </c>
      <c r="I57" s="9">
        <v>3007966.608</v>
      </c>
      <c r="J57" s="10">
        <v>18839369.807999998</v>
      </c>
    </row>
    <row r="58" spans="1:10" ht="28.8" x14ac:dyDescent="0.3">
      <c r="A58" s="2">
        <v>54</v>
      </c>
      <c r="B58" s="16" t="s">
        <v>239</v>
      </c>
      <c r="C58" s="17" t="s">
        <v>3</v>
      </c>
      <c r="D58" s="18" t="s">
        <v>240</v>
      </c>
      <c r="E58" s="19" t="s">
        <v>191</v>
      </c>
      <c r="F58" s="19" t="s">
        <v>241</v>
      </c>
      <c r="G58" s="20" t="s">
        <v>242</v>
      </c>
      <c r="H58" s="9">
        <v>18223835.399999999</v>
      </c>
      <c r="I58" s="9">
        <v>3462528.7259999998</v>
      </c>
      <c r="J58" s="10">
        <v>21686364.125999998</v>
      </c>
    </row>
    <row r="59" spans="1:10" ht="28.8" x14ac:dyDescent="0.3">
      <c r="A59" s="2">
        <v>55</v>
      </c>
      <c r="B59" s="16" t="s">
        <v>243</v>
      </c>
      <c r="C59" s="17" t="s">
        <v>1</v>
      </c>
      <c r="D59" s="18" t="s">
        <v>244</v>
      </c>
      <c r="E59" s="19" t="s">
        <v>157</v>
      </c>
      <c r="F59" s="19" t="s">
        <v>245</v>
      </c>
      <c r="G59" s="20" t="s">
        <v>246</v>
      </c>
      <c r="H59" s="9">
        <v>2953620</v>
      </c>
      <c r="I59" s="9">
        <v>561187.80000000005</v>
      </c>
      <c r="J59" s="10">
        <v>3514807.8</v>
      </c>
    </row>
    <row r="60" spans="1:10" ht="28.8" x14ac:dyDescent="0.3">
      <c r="A60" s="2">
        <v>56</v>
      </c>
      <c r="B60" s="16" t="s">
        <v>247</v>
      </c>
      <c r="C60" s="17" t="s">
        <v>1</v>
      </c>
      <c r="D60" s="18" t="s">
        <v>248</v>
      </c>
      <c r="E60" s="19" t="s">
        <v>208</v>
      </c>
      <c r="F60" s="19" t="s">
        <v>249</v>
      </c>
      <c r="G60" s="20" t="s">
        <v>250</v>
      </c>
      <c r="H60" s="9">
        <v>1230675</v>
      </c>
      <c r="I60" s="9">
        <v>233828.25</v>
      </c>
      <c r="J60" s="10">
        <v>1464503.25</v>
      </c>
    </row>
    <row r="61" spans="1:10" ht="28.8" x14ac:dyDescent="0.3">
      <c r="A61" s="2">
        <v>57</v>
      </c>
      <c r="B61" s="16" t="s">
        <v>251</v>
      </c>
      <c r="C61" s="17" t="s">
        <v>1</v>
      </c>
      <c r="D61" s="18" t="s">
        <v>252</v>
      </c>
      <c r="E61" s="19" t="s">
        <v>152</v>
      </c>
      <c r="F61" s="19" t="s">
        <v>253</v>
      </c>
      <c r="G61" s="20" t="s">
        <v>254</v>
      </c>
      <c r="H61" s="9">
        <v>1722945</v>
      </c>
      <c r="I61" s="9">
        <v>327359.55</v>
      </c>
      <c r="J61" s="10">
        <v>2050304.55</v>
      </c>
    </row>
    <row r="62" spans="1:10" ht="28.8" x14ac:dyDescent="0.3">
      <c r="A62" s="2">
        <v>58</v>
      </c>
      <c r="B62" s="16" t="s">
        <v>255</v>
      </c>
      <c r="C62" s="17" t="s">
        <v>1</v>
      </c>
      <c r="D62" s="18" t="s">
        <v>256</v>
      </c>
      <c r="E62" s="19" t="s">
        <v>152</v>
      </c>
      <c r="F62" s="19" t="s">
        <v>257</v>
      </c>
      <c r="G62" s="20" t="s">
        <v>258</v>
      </c>
      <c r="H62" s="9">
        <v>1722945</v>
      </c>
      <c r="I62" s="9">
        <v>327359.55</v>
      </c>
      <c r="J62" s="10">
        <v>2050304.55</v>
      </c>
    </row>
    <row r="63" spans="1:10" ht="28.8" x14ac:dyDescent="0.3">
      <c r="A63" s="2">
        <v>59</v>
      </c>
      <c r="B63" s="16" t="s">
        <v>259</v>
      </c>
      <c r="C63" s="17" t="s">
        <v>1</v>
      </c>
      <c r="D63" s="18" t="s">
        <v>260</v>
      </c>
      <c r="E63" s="19" t="s">
        <v>208</v>
      </c>
      <c r="F63" s="19" t="s">
        <v>261</v>
      </c>
      <c r="G63" s="20" t="s">
        <v>262</v>
      </c>
      <c r="H63" s="9">
        <v>1476810</v>
      </c>
      <c r="I63" s="9">
        <v>280593.90000000002</v>
      </c>
      <c r="J63" s="10">
        <v>1757403.9</v>
      </c>
    </row>
    <row r="64" spans="1:10" ht="28.8" x14ac:dyDescent="0.3">
      <c r="A64" s="2">
        <v>60</v>
      </c>
      <c r="B64" s="16" t="s">
        <v>263</v>
      </c>
      <c r="C64" s="17" t="s">
        <v>1</v>
      </c>
      <c r="D64" s="18" t="s">
        <v>264</v>
      </c>
      <c r="E64" s="19" t="s">
        <v>208</v>
      </c>
      <c r="F64" s="19" t="s">
        <v>265</v>
      </c>
      <c r="G64" s="20" t="s">
        <v>266</v>
      </c>
      <c r="H64" s="9">
        <v>1722945</v>
      </c>
      <c r="I64" s="9">
        <v>327359.55</v>
      </c>
      <c r="J64" s="10">
        <v>2050304.55</v>
      </c>
    </row>
    <row r="65" spans="1:10" ht="28.8" x14ac:dyDescent="0.3">
      <c r="A65" s="2">
        <v>61</v>
      </c>
      <c r="B65" s="16" t="s">
        <v>267</v>
      </c>
      <c r="C65" s="17" t="s">
        <v>1</v>
      </c>
      <c r="D65" s="18" t="s">
        <v>268</v>
      </c>
      <c r="E65" s="19" t="s">
        <v>177</v>
      </c>
      <c r="F65" s="19" t="s">
        <v>269</v>
      </c>
      <c r="G65" s="20" t="s">
        <v>270</v>
      </c>
      <c r="H65" s="9">
        <v>4430430</v>
      </c>
      <c r="I65" s="9">
        <v>841781.7</v>
      </c>
      <c r="J65" s="10">
        <v>5272211.7</v>
      </c>
    </row>
    <row r="66" spans="1:10" ht="28.8" x14ac:dyDescent="0.3">
      <c r="A66" s="2">
        <v>62</v>
      </c>
      <c r="B66" s="16" t="s">
        <v>271</v>
      </c>
      <c r="C66" s="17" t="s">
        <v>1</v>
      </c>
      <c r="D66" s="18" t="s">
        <v>272</v>
      </c>
      <c r="E66" s="19" t="s">
        <v>157</v>
      </c>
      <c r="F66" s="19" t="s">
        <v>273</v>
      </c>
      <c r="G66" s="20" t="s">
        <v>274</v>
      </c>
      <c r="H66" s="9">
        <v>1407892.2</v>
      </c>
      <c r="I66" s="9">
        <v>267499.51799999998</v>
      </c>
      <c r="J66" s="10">
        <v>1675391.7179999999</v>
      </c>
    </row>
    <row r="67" spans="1:10" ht="16.2" x14ac:dyDescent="0.3">
      <c r="A67" s="11"/>
      <c r="B67" s="30"/>
      <c r="C67" s="31"/>
      <c r="D67" s="32"/>
      <c r="E67" s="33"/>
      <c r="F67" s="33"/>
      <c r="G67" s="21"/>
      <c r="H67" s="34" t="s">
        <v>114</v>
      </c>
      <c r="I67" s="34"/>
      <c r="J67" s="35">
        <f>SUM(J5:J66)</f>
        <v>1122717481.2769992</v>
      </c>
    </row>
    <row r="68" spans="1:10" x14ac:dyDescent="0.3">
      <c r="B68" s="1"/>
      <c r="C68" s="1"/>
      <c r="I68" s="1"/>
      <c r="J68" s="1"/>
    </row>
    <row r="69" spans="1:10" x14ac:dyDescent="0.3">
      <c r="B69" s="1"/>
      <c r="C69" s="1"/>
      <c r="I69" s="1"/>
      <c r="J69" s="1"/>
    </row>
    <row r="70" spans="1:10" x14ac:dyDescent="0.3">
      <c r="B70" s="1"/>
      <c r="C70" s="1"/>
      <c r="I70" s="1"/>
      <c r="J70" s="1"/>
    </row>
    <row r="71" spans="1:10" x14ac:dyDescent="0.3">
      <c r="B71" s="1"/>
      <c r="C71" s="1"/>
      <c r="I71" s="1"/>
      <c r="J71" s="1"/>
    </row>
    <row r="72" spans="1:10" x14ac:dyDescent="0.3">
      <c r="B72" s="1"/>
      <c r="C72" s="1"/>
      <c r="I72" s="1"/>
      <c r="J72" s="1"/>
    </row>
    <row r="73" spans="1:10" x14ac:dyDescent="0.3">
      <c r="B73" s="1"/>
      <c r="C73" s="1"/>
      <c r="I73" s="1"/>
      <c r="J73" s="1"/>
    </row>
    <row r="74" spans="1:10" x14ac:dyDescent="0.3">
      <c r="B74" s="1"/>
      <c r="C74" s="1"/>
      <c r="I74" s="1"/>
      <c r="J74" s="1"/>
    </row>
    <row r="75" spans="1:10" x14ac:dyDescent="0.3">
      <c r="B75" s="1"/>
      <c r="C75" s="1"/>
      <c r="I75" s="1"/>
      <c r="J75" s="1"/>
    </row>
    <row r="76" spans="1:10" x14ac:dyDescent="0.3">
      <c r="B76" s="1"/>
      <c r="C76" s="1"/>
      <c r="I76" s="1"/>
      <c r="J76" s="1"/>
    </row>
    <row r="77" spans="1:10" x14ac:dyDescent="0.3">
      <c r="B77" s="1"/>
      <c r="C77" s="1"/>
      <c r="I77" s="1"/>
      <c r="J77" s="1"/>
    </row>
    <row r="78" spans="1:10" x14ac:dyDescent="0.3">
      <c r="B78" s="1"/>
      <c r="C78" s="1"/>
      <c r="I78" s="1"/>
      <c r="J78" s="1"/>
    </row>
    <row r="79" spans="1:10" x14ac:dyDescent="0.3">
      <c r="B79" s="1"/>
      <c r="C79" s="1"/>
      <c r="I79" s="1"/>
      <c r="J79" s="1"/>
    </row>
    <row r="80" spans="1:10" x14ac:dyDescent="0.3">
      <c r="B80" s="1"/>
      <c r="C80" s="1"/>
      <c r="I80" s="1"/>
      <c r="J80" s="1"/>
    </row>
    <row r="81" spans="2:10" x14ac:dyDescent="0.3">
      <c r="B81" s="1"/>
      <c r="C81" s="1"/>
      <c r="I81" s="1"/>
      <c r="J81" s="1"/>
    </row>
    <row r="82" spans="2:10" x14ac:dyDescent="0.3">
      <c r="B82" s="1"/>
      <c r="C82" s="1"/>
      <c r="I82" s="1"/>
      <c r="J82" s="1"/>
    </row>
    <row r="83" spans="2:10" x14ac:dyDescent="0.3">
      <c r="B83" s="1"/>
      <c r="C83" s="1"/>
      <c r="I83" s="1"/>
      <c r="J83" s="1"/>
    </row>
    <row r="84" spans="2:10" x14ac:dyDescent="0.3">
      <c r="B84" s="1"/>
      <c r="C84" s="1"/>
      <c r="I84" s="1"/>
      <c r="J84" s="1"/>
    </row>
    <row r="85" spans="2:10" x14ac:dyDescent="0.3">
      <c r="B85" s="1"/>
      <c r="C85" s="1"/>
      <c r="I85" s="1"/>
      <c r="J85" s="1"/>
    </row>
    <row r="86" spans="2:10" x14ac:dyDescent="0.3">
      <c r="B86" s="1"/>
      <c r="C86" s="1"/>
      <c r="I86" s="1"/>
      <c r="J86" s="1"/>
    </row>
    <row r="87" spans="2:10" x14ac:dyDescent="0.3">
      <c r="B87" s="1"/>
      <c r="C87" s="1"/>
      <c r="I87" s="1"/>
      <c r="J87" s="1"/>
    </row>
    <row r="88" spans="2:10" x14ac:dyDescent="0.3">
      <c r="B88" s="1"/>
      <c r="C88" s="1"/>
      <c r="I88" s="1"/>
      <c r="J88" s="1"/>
    </row>
    <row r="89" spans="2:10" x14ac:dyDescent="0.3">
      <c r="B89" s="1"/>
      <c r="C89" s="1"/>
      <c r="I89" s="1"/>
      <c r="J89" s="1"/>
    </row>
    <row r="90" spans="2:10" x14ac:dyDescent="0.3">
      <c r="B90" s="1"/>
      <c r="C90" s="1"/>
      <c r="I90" s="1"/>
      <c r="J90" s="1"/>
    </row>
    <row r="91" spans="2:10" x14ac:dyDescent="0.3">
      <c r="B91" s="1"/>
      <c r="C91" s="1"/>
      <c r="I91" s="1"/>
      <c r="J91" s="1"/>
    </row>
    <row r="92" spans="2:10" x14ac:dyDescent="0.3">
      <c r="B92" s="1"/>
      <c r="C92" s="1"/>
      <c r="I92" s="1"/>
      <c r="J92" s="1"/>
    </row>
    <row r="93" spans="2:10" x14ac:dyDescent="0.3">
      <c r="B93" s="1"/>
      <c r="C93" s="1"/>
      <c r="I93" s="1"/>
      <c r="J93" s="1"/>
    </row>
    <row r="94" spans="2:10" x14ac:dyDescent="0.3">
      <c r="B94" s="1"/>
      <c r="C94" s="1"/>
      <c r="I94" s="1"/>
      <c r="J94" s="1"/>
    </row>
    <row r="95" spans="2:10" x14ac:dyDescent="0.3">
      <c r="B95" s="1"/>
      <c r="C95" s="1"/>
      <c r="I95" s="1"/>
      <c r="J95" s="1"/>
    </row>
    <row r="96" spans="2:10" x14ac:dyDescent="0.3">
      <c r="B96" s="1"/>
      <c r="C96" s="1"/>
      <c r="I96" s="1"/>
      <c r="J96" s="1"/>
    </row>
    <row r="97" spans="2:10" x14ac:dyDescent="0.3">
      <c r="B97" s="1"/>
      <c r="C97" s="1"/>
      <c r="I97" s="1"/>
      <c r="J97" s="1"/>
    </row>
    <row r="98" spans="2:10" x14ac:dyDescent="0.3">
      <c r="B98" s="1"/>
      <c r="C98" s="1"/>
      <c r="I98" s="1"/>
      <c r="J98" s="1"/>
    </row>
    <row r="99" spans="2:10" x14ac:dyDescent="0.3">
      <c r="B99" s="1"/>
      <c r="C99" s="1"/>
      <c r="I99" s="1"/>
      <c r="J99" s="1"/>
    </row>
    <row r="100" spans="2:10" x14ac:dyDescent="0.3">
      <c r="B100" s="1"/>
      <c r="C100" s="1"/>
      <c r="I100" s="1"/>
      <c r="J100" s="1"/>
    </row>
    <row r="101" spans="2:10" x14ac:dyDescent="0.3">
      <c r="B101" s="1"/>
      <c r="C101" s="1"/>
      <c r="I101" s="1"/>
      <c r="J101" s="1"/>
    </row>
    <row r="102" spans="2:10" x14ac:dyDescent="0.3">
      <c r="B102" s="1"/>
      <c r="C102" s="1"/>
      <c r="I102" s="1"/>
      <c r="J102" s="1"/>
    </row>
    <row r="103" spans="2:10" x14ac:dyDescent="0.3">
      <c r="B103" s="1"/>
      <c r="C103" s="1"/>
      <c r="I103" s="1"/>
      <c r="J103" s="1"/>
    </row>
    <row r="104" spans="2:10" x14ac:dyDescent="0.3">
      <c r="B104" s="1"/>
      <c r="C104" s="1"/>
      <c r="I104" s="1"/>
      <c r="J104" s="1"/>
    </row>
    <row r="105" spans="2:10" x14ac:dyDescent="0.3">
      <c r="B105" s="1"/>
      <c r="C105" s="1"/>
      <c r="I105" s="1"/>
      <c r="J105" s="1"/>
    </row>
    <row r="106" spans="2:10" x14ac:dyDescent="0.3">
      <c r="B106" s="1"/>
      <c r="C106" s="1"/>
      <c r="I106" s="1"/>
      <c r="J106" s="1"/>
    </row>
    <row r="107" spans="2:10" x14ac:dyDescent="0.3">
      <c r="B107" s="1"/>
      <c r="C107" s="1"/>
      <c r="I107" s="1"/>
      <c r="J107" s="1"/>
    </row>
    <row r="108" spans="2:10" x14ac:dyDescent="0.3">
      <c r="B108" s="1"/>
      <c r="C108" s="1"/>
      <c r="I108" s="1"/>
      <c r="J108" s="1"/>
    </row>
    <row r="109" spans="2:10" x14ac:dyDescent="0.3">
      <c r="B109" s="1"/>
      <c r="C109" s="1"/>
      <c r="I109" s="1"/>
      <c r="J109" s="1"/>
    </row>
    <row r="110" spans="2:10" x14ac:dyDescent="0.3">
      <c r="B110" s="1"/>
      <c r="C110" s="1"/>
      <c r="I110" s="1"/>
      <c r="J110" s="1"/>
    </row>
    <row r="111" spans="2:10" x14ac:dyDescent="0.3">
      <c r="B111" s="1"/>
      <c r="C111" s="1"/>
      <c r="I111" s="1"/>
      <c r="J111" s="1"/>
    </row>
    <row r="112" spans="2:10" x14ac:dyDescent="0.3">
      <c r="B112" s="1"/>
      <c r="C112" s="1"/>
      <c r="I112" s="1"/>
      <c r="J112" s="1"/>
    </row>
    <row r="113" spans="2:10" x14ac:dyDescent="0.3">
      <c r="B113" s="1"/>
      <c r="C113" s="1"/>
      <c r="I113" s="1"/>
      <c r="J113" s="1"/>
    </row>
    <row r="114" spans="2:10" x14ac:dyDescent="0.3">
      <c r="B114" s="1"/>
      <c r="C114" s="1"/>
      <c r="I114" s="1"/>
      <c r="J114" s="1"/>
    </row>
    <row r="115" spans="2:10" x14ac:dyDescent="0.3">
      <c r="B115" s="1"/>
      <c r="C115" s="1"/>
      <c r="I115" s="1"/>
      <c r="J115" s="1"/>
    </row>
    <row r="116" spans="2:10" x14ac:dyDescent="0.3">
      <c r="B116" s="1"/>
      <c r="C116" s="1"/>
      <c r="I116" s="1"/>
      <c r="J116" s="1"/>
    </row>
    <row r="117" spans="2:10" x14ac:dyDescent="0.3">
      <c r="B117" s="1"/>
      <c r="C117" s="1"/>
      <c r="I117" s="1"/>
      <c r="J117" s="1"/>
    </row>
    <row r="118" spans="2:10" x14ac:dyDescent="0.3">
      <c r="B118" s="1"/>
      <c r="C118" s="1"/>
      <c r="I118" s="1"/>
      <c r="J118" s="1"/>
    </row>
    <row r="119" spans="2:10" x14ac:dyDescent="0.3">
      <c r="B119" s="1"/>
      <c r="C119" s="1"/>
      <c r="I119" s="1"/>
      <c r="J119" s="1"/>
    </row>
    <row r="120" spans="2:10" x14ac:dyDescent="0.3">
      <c r="B120" s="1"/>
      <c r="C120" s="1"/>
      <c r="I120" s="1"/>
      <c r="J120" s="1"/>
    </row>
    <row r="121" spans="2:10" x14ac:dyDescent="0.3">
      <c r="B121" s="1"/>
      <c r="C121" s="1"/>
      <c r="I121" s="1"/>
      <c r="J121" s="1"/>
    </row>
    <row r="122" spans="2:10" x14ac:dyDescent="0.3">
      <c r="B122" s="1"/>
      <c r="C122" s="1"/>
      <c r="I122" s="1"/>
      <c r="J122" s="1"/>
    </row>
    <row r="123" spans="2:10" x14ac:dyDescent="0.3">
      <c r="B123" s="1"/>
      <c r="C123" s="1"/>
      <c r="I123" s="1"/>
      <c r="J123" s="1"/>
    </row>
    <row r="124" spans="2:10" x14ac:dyDescent="0.3">
      <c r="B124" s="1"/>
      <c r="C124" s="1"/>
      <c r="I124" s="1"/>
      <c r="J124" s="1"/>
    </row>
    <row r="125" spans="2:10" x14ac:dyDescent="0.3">
      <c r="B125" s="1"/>
      <c r="C125" s="1"/>
      <c r="I125" s="1"/>
      <c r="J125" s="1"/>
    </row>
    <row r="126" spans="2:10" x14ac:dyDescent="0.3">
      <c r="B126" s="1"/>
      <c r="C126" s="1"/>
      <c r="I126" s="1"/>
      <c r="J126" s="1"/>
    </row>
    <row r="127" spans="2:10" x14ac:dyDescent="0.3">
      <c r="B127" s="1"/>
      <c r="C127" s="1"/>
      <c r="I127" s="1"/>
      <c r="J127" s="1"/>
    </row>
    <row r="128" spans="2:10" x14ac:dyDescent="0.3">
      <c r="B128" s="1"/>
      <c r="C128" s="1"/>
      <c r="I128" s="1"/>
      <c r="J128" s="1"/>
    </row>
    <row r="129" spans="2:10" x14ac:dyDescent="0.3">
      <c r="B129" s="1"/>
      <c r="C129" s="1"/>
      <c r="I129" s="1"/>
      <c r="J129" s="1"/>
    </row>
    <row r="130" spans="2:10" x14ac:dyDescent="0.3">
      <c r="B130" s="1"/>
      <c r="C130" s="1"/>
      <c r="I130" s="1"/>
      <c r="J130" s="1"/>
    </row>
    <row r="131" spans="2:10" x14ac:dyDescent="0.3">
      <c r="B131" s="1"/>
      <c r="C131" s="1"/>
      <c r="I131" s="1"/>
      <c r="J131" s="1"/>
    </row>
    <row r="132" spans="2:10" x14ac:dyDescent="0.3">
      <c r="B132" s="1"/>
      <c r="C132" s="1"/>
      <c r="I132" s="1"/>
      <c r="J132" s="1"/>
    </row>
    <row r="133" spans="2:10" x14ac:dyDescent="0.3">
      <c r="B133" s="1"/>
      <c r="C133" s="1"/>
      <c r="I133" s="1"/>
      <c r="J133" s="1"/>
    </row>
    <row r="134" spans="2:10" x14ac:dyDescent="0.3">
      <c r="B134" s="1"/>
      <c r="C134" s="1"/>
      <c r="I134" s="1"/>
      <c r="J134" s="1"/>
    </row>
    <row r="135" spans="2:10" x14ac:dyDescent="0.3">
      <c r="B135" s="1"/>
      <c r="C135" s="1"/>
      <c r="I135" s="1"/>
      <c r="J135" s="1"/>
    </row>
    <row r="136" spans="2:10" x14ac:dyDescent="0.3">
      <c r="B136" s="1"/>
      <c r="C136" s="1"/>
      <c r="I136" s="1"/>
      <c r="J136" s="1"/>
    </row>
    <row r="137" spans="2:10" x14ac:dyDescent="0.3">
      <c r="B137" s="1"/>
      <c r="C137" s="1"/>
      <c r="I137" s="1"/>
      <c r="J137" s="1"/>
    </row>
    <row r="138" spans="2:10" x14ac:dyDescent="0.3">
      <c r="B138" s="1"/>
      <c r="C138" s="1"/>
      <c r="I138" s="1"/>
      <c r="J138" s="1"/>
    </row>
    <row r="139" spans="2:10" x14ac:dyDescent="0.3">
      <c r="B139" s="1"/>
      <c r="C139" s="1"/>
      <c r="I139" s="1"/>
      <c r="J139" s="1"/>
    </row>
    <row r="140" spans="2:10" x14ac:dyDescent="0.3">
      <c r="B140" s="1"/>
      <c r="C140" s="1"/>
      <c r="I140" s="1"/>
      <c r="J140" s="1"/>
    </row>
    <row r="141" spans="2:10" x14ac:dyDescent="0.3">
      <c r="B141" s="1"/>
      <c r="C141" s="1"/>
      <c r="I141" s="1"/>
      <c r="J141" s="1"/>
    </row>
    <row r="142" spans="2:10" x14ac:dyDescent="0.3">
      <c r="B142" s="1"/>
      <c r="C142" s="1"/>
      <c r="I142" s="1"/>
      <c r="J142" s="1"/>
    </row>
    <row r="143" spans="2:10" x14ac:dyDescent="0.3">
      <c r="B143" s="1"/>
      <c r="C143" s="1"/>
      <c r="I143" s="1"/>
      <c r="J143" s="1"/>
    </row>
    <row r="144" spans="2:10" x14ac:dyDescent="0.3">
      <c r="B144" s="1"/>
      <c r="C144" s="1"/>
      <c r="I144" s="1"/>
      <c r="J144" s="1"/>
    </row>
    <row r="145" spans="2:10" x14ac:dyDescent="0.3">
      <c r="B145" s="1"/>
      <c r="C145" s="1"/>
      <c r="I145" s="1"/>
      <c r="J145" s="1"/>
    </row>
    <row r="146" spans="2:10" x14ac:dyDescent="0.3">
      <c r="B146" s="1"/>
      <c r="C146" s="1"/>
      <c r="I146" s="1"/>
      <c r="J146" s="1"/>
    </row>
    <row r="147" spans="2:10" x14ac:dyDescent="0.3">
      <c r="B147" s="1"/>
      <c r="C147" s="1"/>
      <c r="I147" s="1"/>
      <c r="J147" s="1"/>
    </row>
    <row r="148" spans="2:10" x14ac:dyDescent="0.3">
      <c r="B148" s="1"/>
      <c r="C148" s="1"/>
      <c r="I148" s="1"/>
      <c r="J148" s="1"/>
    </row>
    <row r="149" spans="2:10" x14ac:dyDescent="0.3">
      <c r="B149" s="1"/>
      <c r="C149" s="1"/>
      <c r="I149" s="1"/>
      <c r="J149" s="1"/>
    </row>
    <row r="150" spans="2:10" x14ac:dyDescent="0.3">
      <c r="B150" s="1"/>
      <c r="C150" s="1"/>
      <c r="I150" s="1"/>
      <c r="J150" s="1"/>
    </row>
    <row r="151" spans="2:10" x14ac:dyDescent="0.3">
      <c r="B151" s="1"/>
      <c r="C151" s="1"/>
      <c r="I151" s="1"/>
      <c r="J151" s="1"/>
    </row>
    <row r="152" spans="2:10" x14ac:dyDescent="0.3">
      <c r="B152" s="1"/>
      <c r="C152" s="1"/>
      <c r="I152" s="1"/>
      <c r="J152" s="1"/>
    </row>
    <row r="153" spans="2:10" x14ac:dyDescent="0.3">
      <c r="B153" s="1"/>
      <c r="C153" s="1"/>
      <c r="I153" s="1"/>
      <c r="J153" s="1"/>
    </row>
    <row r="154" spans="2:10" x14ac:dyDescent="0.3">
      <c r="B154" s="1"/>
      <c r="C154" s="1"/>
      <c r="I154" s="1"/>
      <c r="J154" s="1"/>
    </row>
    <row r="155" spans="2:10" x14ac:dyDescent="0.3">
      <c r="B155" s="1"/>
      <c r="C155" s="1"/>
      <c r="I155" s="1"/>
      <c r="J155" s="1"/>
    </row>
    <row r="156" spans="2:10" x14ac:dyDescent="0.3">
      <c r="B156" s="1"/>
      <c r="C156" s="1"/>
      <c r="I156" s="1"/>
      <c r="J156" s="1"/>
    </row>
    <row r="157" spans="2:10" x14ac:dyDescent="0.3">
      <c r="B157" s="1"/>
      <c r="C157" s="1"/>
      <c r="I157" s="1"/>
      <c r="J157" s="1"/>
    </row>
    <row r="158" spans="2:10" x14ac:dyDescent="0.3">
      <c r="B158" s="1"/>
      <c r="C158" s="1"/>
      <c r="I158" s="1"/>
      <c r="J158" s="1"/>
    </row>
    <row r="159" spans="2:10" x14ac:dyDescent="0.3">
      <c r="B159" s="1"/>
      <c r="C159" s="1"/>
      <c r="I159" s="1"/>
      <c r="J159" s="1"/>
    </row>
    <row r="160" spans="2:10" x14ac:dyDescent="0.3">
      <c r="B160" s="1"/>
      <c r="C160" s="1"/>
      <c r="I160" s="1"/>
      <c r="J160" s="1"/>
    </row>
    <row r="161" spans="2:10" x14ac:dyDescent="0.3">
      <c r="B161" s="1"/>
      <c r="C161" s="1"/>
      <c r="I161" s="1"/>
      <c r="J161" s="1"/>
    </row>
    <row r="162" spans="2:10" x14ac:dyDescent="0.3">
      <c r="B162" s="1"/>
      <c r="C162" s="1"/>
      <c r="I162" s="1"/>
      <c r="J162" s="1"/>
    </row>
    <row r="163" spans="2:10" x14ac:dyDescent="0.3">
      <c r="B163" s="1"/>
      <c r="C163" s="1"/>
      <c r="I163" s="1"/>
      <c r="J163" s="1"/>
    </row>
    <row r="164" spans="2:10" x14ac:dyDescent="0.3">
      <c r="B164" s="1"/>
      <c r="C164" s="1"/>
      <c r="I164" s="1"/>
      <c r="J164" s="1"/>
    </row>
    <row r="165" spans="2:10" x14ac:dyDescent="0.3">
      <c r="B165" s="1"/>
      <c r="C165" s="1"/>
      <c r="I165" s="1"/>
      <c r="J165" s="1"/>
    </row>
    <row r="166" spans="2:10" x14ac:dyDescent="0.3">
      <c r="B166" s="1"/>
      <c r="C166" s="1"/>
      <c r="I166" s="1"/>
      <c r="J166" s="1"/>
    </row>
    <row r="167" spans="2:10" x14ac:dyDescent="0.3">
      <c r="B167" s="1"/>
      <c r="C167" s="1"/>
      <c r="I167" s="1"/>
      <c r="J167" s="1"/>
    </row>
    <row r="168" spans="2:10" x14ac:dyDescent="0.3">
      <c r="B168" s="1"/>
      <c r="C168" s="1"/>
      <c r="I168" s="1"/>
      <c r="J168" s="1"/>
    </row>
    <row r="169" spans="2:10" x14ac:dyDescent="0.3">
      <c r="B169" s="1"/>
      <c r="C169" s="1"/>
      <c r="I169" s="1"/>
      <c r="J169" s="1"/>
    </row>
    <row r="170" spans="2:10" x14ac:dyDescent="0.3">
      <c r="B170" s="1"/>
      <c r="C170" s="1"/>
      <c r="I170" s="1"/>
      <c r="J170" s="1"/>
    </row>
    <row r="171" spans="2:10" x14ac:dyDescent="0.3">
      <c r="B171" s="1"/>
      <c r="C171" s="1"/>
      <c r="I171" s="1"/>
      <c r="J171" s="1"/>
    </row>
    <row r="172" spans="2:10" x14ac:dyDescent="0.3">
      <c r="B172" s="1"/>
      <c r="C172" s="1"/>
      <c r="I172" s="1"/>
      <c r="J172" s="1"/>
    </row>
    <row r="173" spans="2:10" x14ac:dyDescent="0.3">
      <c r="B173" s="1"/>
      <c r="C173" s="1"/>
      <c r="I173" s="1"/>
      <c r="J173" s="1"/>
    </row>
    <row r="174" spans="2:10" x14ac:dyDescent="0.3">
      <c r="B174" s="1"/>
      <c r="C174" s="1"/>
      <c r="I174" s="1"/>
      <c r="J174" s="1"/>
    </row>
    <row r="175" spans="2:10" x14ac:dyDescent="0.3">
      <c r="B175" s="1"/>
      <c r="C175" s="1"/>
      <c r="I175" s="1"/>
      <c r="J175" s="1"/>
    </row>
    <row r="176" spans="2:10" x14ac:dyDescent="0.3">
      <c r="B176" s="1"/>
      <c r="C176" s="1"/>
      <c r="I176" s="1"/>
      <c r="J176" s="1"/>
    </row>
    <row r="177" spans="2:10" x14ac:dyDescent="0.3">
      <c r="B177" s="1"/>
      <c r="C177" s="1"/>
      <c r="I177" s="1"/>
      <c r="J177" s="1"/>
    </row>
    <row r="178" spans="2:10" x14ac:dyDescent="0.3">
      <c r="B178" s="1"/>
      <c r="C178" s="1"/>
      <c r="I178" s="1"/>
      <c r="J178" s="1"/>
    </row>
    <row r="179" spans="2:10" x14ac:dyDescent="0.3">
      <c r="B179" s="1"/>
      <c r="C179" s="1"/>
      <c r="I179" s="1"/>
      <c r="J179" s="1"/>
    </row>
    <row r="180" spans="2:10" x14ac:dyDescent="0.3">
      <c r="B180" s="1"/>
      <c r="C180" s="1"/>
      <c r="I180" s="1"/>
      <c r="J180" s="1"/>
    </row>
    <row r="181" spans="2:10" x14ac:dyDescent="0.3">
      <c r="B181" s="1"/>
      <c r="C181" s="1"/>
      <c r="I181" s="1"/>
      <c r="J181" s="1"/>
    </row>
    <row r="182" spans="2:10" x14ac:dyDescent="0.3">
      <c r="B182" s="1"/>
      <c r="C182" s="1"/>
      <c r="I182" s="1"/>
      <c r="J182" s="1"/>
    </row>
    <row r="183" spans="2:10" x14ac:dyDescent="0.3">
      <c r="B183" s="1"/>
      <c r="C183" s="1"/>
      <c r="I183" s="1"/>
      <c r="J183" s="1"/>
    </row>
    <row r="184" spans="2:10" x14ac:dyDescent="0.3">
      <c r="B184" s="1"/>
      <c r="C184" s="1"/>
      <c r="I184" s="1"/>
      <c r="J184" s="1"/>
    </row>
    <row r="185" spans="2:10" x14ac:dyDescent="0.3">
      <c r="B185" s="1"/>
      <c r="C185" s="1"/>
      <c r="I185" s="1"/>
      <c r="J185" s="1"/>
    </row>
    <row r="186" spans="2:10" x14ac:dyDescent="0.3">
      <c r="B186" s="1"/>
      <c r="C186" s="1"/>
      <c r="I186" s="1"/>
      <c r="J186" s="1"/>
    </row>
    <row r="187" spans="2:10" x14ac:dyDescent="0.3">
      <c r="B187" s="1"/>
      <c r="C187" s="1"/>
      <c r="I187" s="1"/>
      <c r="J187" s="1"/>
    </row>
    <row r="188" spans="2:10" x14ac:dyDescent="0.3">
      <c r="B188" s="1"/>
      <c r="C188" s="1"/>
      <c r="I188" s="1"/>
      <c r="J188" s="1"/>
    </row>
    <row r="189" spans="2:10" x14ac:dyDescent="0.3">
      <c r="B189" s="1"/>
      <c r="C189" s="1"/>
      <c r="I189" s="1"/>
      <c r="J189" s="1"/>
    </row>
    <row r="190" spans="2:10" x14ac:dyDescent="0.3">
      <c r="B190" s="1"/>
      <c r="C190" s="1"/>
      <c r="I190" s="1"/>
      <c r="J190" s="1"/>
    </row>
    <row r="191" spans="2:10" x14ac:dyDescent="0.3">
      <c r="B191" s="1"/>
      <c r="C191" s="1"/>
      <c r="I191" s="1"/>
      <c r="J191" s="1"/>
    </row>
    <row r="192" spans="2:10" x14ac:dyDescent="0.3">
      <c r="B192" s="1"/>
      <c r="C192" s="1"/>
      <c r="I192" s="1"/>
      <c r="J192" s="1"/>
    </row>
    <row r="193" spans="2:10" x14ac:dyDescent="0.3">
      <c r="B193" s="1"/>
      <c r="C193" s="1"/>
      <c r="I193" s="1"/>
      <c r="J193" s="1"/>
    </row>
    <row r="194" spans="2:10" x14ac:dyDescent="0.3">
      <c r="B194" s="1"/>
      <c r="C194" s="1"/>
      <c r="I194" s="1"/>
      <c r="J194" s="1"/>
    </row>
    <row r="195" spans="2:10" x14ac:dyDescent="0.3">
      <c r="B195" s="1"/>
      <c r="C195" s="1"/>
      <c r="I195" s="1"/>
      <c r="J195" s="1"/>
    </row>
    <row r="196" spans="2:10" x14ac:dyDescent="0.3">
      <c r="B196" s="1"/>
      <c r="C196" s="1"/>
      <c r="I196" s="1"/>
      <c r="J196" s="1"/>
    </row>
    <row r="197" spans="2:10" x14ac:dyDescent="0.3">
      <c r="B197" s="1"/>
      <c r="C197" s="1"/>
      <c r="I197" s="1"/>
      <c r="J197" s="1"/>
    </row>
    <row r="198" spans="2:10" x14ac:dyDescent="0.3">
      <c r="B198" s="1"/>
      <c r="C198" s="1"/>
      <c r="I198" s="1"/>
      <c r="J198" s="1"/>
    </row>
    <row r="199" spans="2:10" x14ac:dyDescent="0.3">
      <c r="B199" s="1"/>
      <c r="C199" s="1"/>
      <c r="I199" s="1"/>
      <c r="J199" s="1"/>
    </row>
    <row r="200" spans="2:10" x14ac:dyDescent="0.3">
      <c r="B200" s="1"/>
      <c r="C200" s="1"/>
      <c r="I200" s="1"/>
      <c r="J200" s="1"/>
    </row>
    <row r="201" spans="2:10" x14ac:dyDescent="0.3">
      <c r="B201" s="1"/>
      <c r="C201" s="1"/>
      <c r="I201" s="1"/>
      <c r="J201" s="1"/>
    </row>
    <row r="202" spans="2:10" x14ac:dyDescent="0.3">
      <c r="B202" s="1"/>
      <c r="C202" s="1"/>
      <c r="I202" s="1"/>
      <c r="J202" s="1"/>
    </row>
    <row r="203" spans="2:10" x14ac:dyDescent="0.3">
      <c r="B203" s="1"/>
      <c r="C203" s="1"/>
      <c r="I203" s="1"/>
      <c r="J203" s="1"/>
    </row>
    <row r="204" spans="2:10" x14ac:dyDescent="0.3">
      <c r="B204" s="1"/>
      <c r="C204" s="1"/>
      <c r="I204" s="1"/>
      <c r="J204" s="1"/>
    </row>
    <row r="205" spans="2:10" x14ac:dyDescent="0.3">
      <c r="B205" s="1"/>
      <c r="C205" s="1"/>
      <c r="I205" s="1"/>
      <c r="J205" s="1"/>
    </row>
    <row r="206" spans="2:10" x14ac:dyDescent="0.3">
      <c r="B206" s="1"/>
      <c r="C206" s="1"/>
      <c r="I206" s="1"/>
      <c r="J206" s="1"/>
    </row>
    <row r="207" spans="2:10" x14ac:dyDescent="0.3">
      <c r="B207" s="1"/>
      <c r="C207" s="1"/>
      <c r="I207" s="1"/>
      <c r="J207" s="1"/>
    </row>
    <row r="208" spans="2:10" x14ac:dyDescent="0.3">
      <c r="B208" s="1"/>
      <c r="C208" s="1"/>
      <c r="I208" s="1"/>
      <c r="J208" s="1"/>
    </row>
    <row r="209" spans="2:10" x14ac:dyDescent="0.3">
      <c r="B209" s="1"/>
      <c r="C209" s="1"/>
      <c r="I209" s="1"/>
      <c r="J209" s="1"/>
    </row>
    <row r="210" spans="2:10" x14ac:dyDescent="0.3">
      <c r="B210" s="1"/>
      <c r="C210" s="1"/>
      <c r="I210" s="1"/>
      <c r="J210" s="1"/>
    </row>
    <row r="211" spans="2:10" x14ac:dyDescent="0.3">
      <c r="B211" s="1"/>
      <c r="C211" s="1"/>
      <c r="I211" s="1"/>
      <c r="J211" s="1"/>
    </row>
    <row r="212" spans="2:10" x14ac:dyDescent="0.3">
      <c r="B212" s="1"/>
      <c r="C212" s="1"/>
      <c r="I212" s="1"/>
      <c r="J212" s="1"/>
    </row>
    <row r="213" spans="2:10" x14ac:dyDescent="0.3">
      <c r="B213" s="1"/>
      <c r="C213" s="1"/>
      <c r="I213" s="1"/>
      <c r="J213" s="1"/>
    </row>
    <row r="214" spans="2:10" x14ac:dyDescent="0.3">
      <c r="B214" s="1"/>
      <c r="C214" s="1"/>
      <c r="I214" s="1"/>
      <c r="J214" s="1"/>
    </row>
    <row r="215" spans="2:10" x14ac:dyDescent="0.3">
      <c r="B215" s="1"/>
      <c r="C215" s="1"/>
      <c r="I215" s="1"/>
      <c r="J215" s="1"/>
    </row>
    <row r="216" spans="2:10" x14ac:dyDescent="0.3">
      <c r="B216" s="1"/>
      <c r="C216" s="1"/>
      <c r="I216" s="1"/>
      <c r="J216" s="1"/>
    </row>
    <row r="217" spans="2:10" x14ac:dyDescent="0.3">
      <c r="B217" s="1"/>
      <c r="C217" s="1"/>
      <c r="I217" s="1"/>
      <c r="J217" s="1"/>
    </row>
    <row r="218" spans="2:10" x14ac:dyDescent="0.3">
      <c r="B218" s="1"/>
      <c r="C218" s="1"/>
      <c r="I218" s="1"/>
      <c r="J218" s="1"/>
    </row>
    <row r="219" spans="2:10" x14ac:dyDescent="0.3">
      <c r="B219" s="1"/>
      <c r="C219" s="1"/>
      <c r="I219" s="1"/>
      <c r="J219" s="1"/>
    </row>
    <row r="220" spans="2:10" x14ac:dyDescent="0.3">
      <c r="B220" s="1"/>
      <c r="C220" s="1"/>
      <c r="I220" s="1"/>
      <c r="J220" s="1"/>
    </row>
    <row r="221" spans="2:10" x14ac:dyDescent="0.3">
      <c r="B221" s="1"/>
      <c r="C221" s="1"/>
      <c r="I221" s="1"/>
      <c r="J221" s="1"/>
    </row>
    <row r="222" spans="2:10" x14ac:dyDescent="0.3">
      <c r="B222" s="1"/>
      <c r="C222" s="1"/>
      <c r="I222" s="1"/>
      <c r="J222" s="1"/>
    </row>
    <row r="223" spans="2:10" x14ac:dyDescent="0.3">
      <c r="B223" s="1"/>
      <c r="C223" s="1"/>
      <c r="I223" s="1"/>
      <c r="J223" s="1"/>
    </row>
    <row r="224" spans="2:10" x14ac:dyDescent="0.3">
      <c r="B224" s="1"/>
      <c r="C224" s="1"/>
      <c r="I224" s="1"/>
      <c r="J224" s="1"/>
    </row>
    <row r="225" spans="2:10" x14ac:dyDescent="0.3">
      <c r="B225" s="1"/>
      <c r="C225" s="1"/>
      <c r="I225" s="1"/>
      <c r="J225" s="1"/>
    </row>
    <row r="226" spans="2:10" x14ac:dyDescent="0.3">
      <c r="B226" s="1"/>
      <c r="C226" s="1"/>
      <c r="I226" s="1"/>
      <c r="J226" s="1"/>
    </row>
    <row r="227" spans="2:10" x14ac:dyDescent="0.3">
      <c r="B227" s="1"/>
      <c r="C227" s="1"/>
      <c r="I227" s="1"/>
      <c r="J227" s="1"/>
    </row>
    <row r="228" spans="2:10" x14ac:dyDescent="0.3">
      <c r="B228" s="1"/>
      <c r="C228" s="1"/>
      <c r="I228" s="1"/>
      <c r="J228" s="1"/>
    </row>
    <row r="229" spans="2:10" x14ac:dyDescent="0.3">
      <c r="B229" s="1"/>
      <c r="C229" s="1"/>
      <c r="I229" s="1"/>
      <c r="J229" s="1"/>
    </row>
    <row r="230" spans="2:10" x14ac:dyDescent="0.3">
      <c r="B230" s="1"/>
      <c r="C230" s="1"/>
      <c r="I230" s="1"/>
      <c r="J230" s="1"/>
    </row>
    <row r="231" spans="2:10" x14ac:dyDescent="0.3">
      <c r="B231" s="1"/>
      <c r="C231" s="1"/>
      <c r="I231" s="1"/>
      <c r="J231" s="1"/>
    </row>
    <row r="232" spans="2:10" x14ac:dyDescent="0.3">
      <c r="B232" s="1"/>
      <c r="C232" s="1"/>
      <c r="I232" s="1"/>
      <c r="J232" s="1"/>
    </row>
    <row r="233" spans="2:10" x14ac:dyDescent="0.3">
      <c r="B233" s="1"/>
      <c r="C233" s="1"/>
      <c r="I233" s="1"/>
      <c r="J233" s="1"/>
    </row>
    <row r="234" spans="2:10" x14ac:dyDescent="0.3">
      <c r="B234" s="1"/>
      <c r="C234" s="1"/>
      <c r="I234" s="1"/>
      <c r="J234" s="1"/>
    </row>
    <row r="235" spans="2:10" x14ac:dyDescent="0.3">
      <c r="B235" s="1"/>
      <c r="C235" s="1"/>
      <c r="I235" s="1"/>
      <c r="J235" s="1"/>
    </row>
    <row r="236" spans="2:10" x14ac:dyDescent="0.3">
      <c r="B236" s="1"/>
      <c r="C236" s="1"/>
      <c r="I236" s="1"/>
      <c r="J236" s="1"/>
    </row>
    <row r="237" spans="2:10" x14ac:dyDescent="0.3">
      <c r="B237" s="1"/>
      <c r="C237" s="1"/>
      <c r="I237" s="1"/>
      <c r="J237" s="1"/>
    </row>
    <row r="238" spans="2:10" x14ac:dyDescent="0.3">
      <c r="B238" s="1"/>
      <c r="C238" s="1"/>
      <c r="I238" s="1"/>
      <c r="J238" s="1"/>
    </row>
    <row r="239" spans="2:10" x14ac:dyDescent="0.3">
      <c r="B239" s="1"/>
      <c r="C239" s="1"/>
      <c r="I239" s="1"/>
      <c r="J239" s="1"/>
    </row>
    <row r="240" spans="2:10" x14ac:dyDescent="0.3">
      <c r="B240" s="1"/>
      <c r="C240" s="1"/>
      <c r="I240" s="1"/>
      <c r="J240" s="1"/>
    </row>
    <row r="241" spans="2:10" x14ac:dyDescent="0.3">
      <c r="B241" s="1"/>
      <c r="C241" s="1"/>
      <c r="I241" s="1"/>
      <c r="J241" s="1"/>
    </row>
    <row r="242" spans="2:10" x14ac:dyDescent="0.3">
      <c r="B242" s="1"/>
      <c r="C242" s="1"/>
      <c r="I242" s="1"/>
      <c r="J242" s="1"/>
    </row>
    <row r="243" spans="2:10" x14ac:dyDescent="0.3">
      <c r="B243" s="1"/>
      <c r="C243" s="1"/>
      <c r="I243" s="1"/>
      <c r="J243" s="1"/>
    </row>
    <row r="244" spans="2:10" x14ac:dyDescent="0.3">
      <c r="B244" s="1"/>
      <c r="C244" s="1"/>
      <c r="I244" s="1"/>
      <c r="J244" s="1"/>
    </row>
    <row r="245" spans="2:10" x14ac:dyDescent="0.3">
      <c r="B245" s="1"/>
      <c r="C245" s="1"/>
      <c r="I245" s="1"/>
      <c r="J245" s="1"/>
    </row>
    <row r="246" spans="2:10" x14ac:dyDescent="0.3">
      <c r="B246" s="1"/>
      <c r="C246" s="1"/>
      <c r="I246" s="1"/>
      <c r="J246" s="1"/>
    </row>
    <row r="247" spans="2:10" x14ac:dyDescent="0.3">
      <c r="B247" s="1"/>
      <c r="C247" s="1"/>
      <c r="I247" s="1"/>
      <c r="J247" s="1"/>
    </row>
    <row r="248" spans="2:10" x14ac:dyDescent="0.3">
      <c r="B248" s="1"/>
      <c r="C248" s="1"/>
      <c r="I248" s="1"/>
      <c r="J248" s="1"/>
    </row>
    <row r="249" spans="2:10" x14ac:dyDescent="0.3">
      <c r="B249" s="1"/>
      <c r="C249" s="1"/>
      <c r="I249" s="1"/>
      <c r="J249" s="1"/>
    </row>
    <row r="250" spans="2:10" x14ac:dyDescent="0.3">
      <c r="B250" s="1"/>
      <c r="C250" s="1"/>
      <c r="I250" s="1"/>
      <c r="J250" s="1"/>
    </row>
    <row r="251" spans="2:10" x14ac:dyDescent="0.3">
      <c r="B251" s="1"/>
      <c r="C251" s="1"/>
      <c r="I251" s="1"/>
      <c r="J251" s="1"/>
    </row>
    <row r="252" spans="2:10" x14ac:dyDescent="0.3">
      <c r="B252" s="1"/>
      <c r="C252" s="1"/>
      <c r="I252" s="1"/>
      <c r="J252" s="1"/>
    </row>
    <row r="253" spans="2:10" x14ac:dyDescent="0.3">
      <c r="B253" s="1"/>
      <c r="C253" s="1"/>
      <c r="I253" s="1"/>
      <c r="J253" s="1"/>
    </row>
    <row r="254" spans="2:10" x14ac:dyDescent="0.3">
      <c r="B254" s="1"/>
      <c r="C254" s="1"/>
      <c r="I254" s="1"/>
      <c r="J254" s="1"/>
    </row>
    <row r="255" spans="2:10" x14ac:dyDescent="0.3">
      <c r="B255" s="1"/>
      <c r="C255" s="1"/>
      <c r="I255" s="1"/>
      <c r="J255" s="1"/>
    </row>
    <row r="256" spans="2:10" x14ac:dyDescent="0.3">
      <c r="B256" s="1"/>
      <c r="C256" s="1"/>
      <c r="I256" s="1"/>
      <c r="J256" s="1"/>
    </row>
    <row r="257" spans="2:10" x14ac:dyDescent="0.3">
      <c r="B257" s="1"/>
      <c r="C257" s="1"/>
      <c r="I257" s="1"/>
      <c r="J257" s="1"/>
    </row>
    <row r="258" spans="2:10" x14ac:dyDescent="0.3">
      <c r="B258" s="1"/>
      <c r="C258" s="1"/>
      <c r="I258" s="1"/>
      <c r="J258" s="1"/>
    </row>
    <row r="259" spans="2:10" x14ac:dyDescent="0.3">
      <c r="B259" s="1"/>
      <c r="C259" s="1"/>
      <c r="I259" s="1"/>
      <c r="J259" s="1"/>
    </row>
    <row r="260" spans="2:10" x14ac:dyDescent="0.3">
      <c r="B260" s="1"/>
      <c r="C260" s="1"/>
      <c r="I260" s="1"/>
      <c r="J260" s="1"/>
    </row>
    <row r="261" spans="2:10" x14ac:dyDescent="0.3">
      <c r="B261" s="1"/>
      <c r="C261" s="1"/>
      <c r="I261" s="1"/>
      <c r="J261" s="1"/>
    </row>
    <row r="262" spans="2:10" x14ac:dyDescent="0.3">
      <c r="B262" s="1"/>
      <c r="C262" s="1"/>
      <c r="I262" s="1"/>
      <c r="J262" s="1"/>
    </row>
    <row r="263" spans="2:10" x14ac:dyDescent="0.3">
      <c r="B263" s="1"/>
      <c r="C263" s="1"/>
      <c r="I263" s="1"/>
      <c r="J263" s="1"/>
    </row>
    <row r="264" spans="2:10" x14ac:dyDescent="0.3">
      <c r="B264" s="1"/>
      <c r="C264" s="1"/>
      <c r="I264" s="1"/>
      <c r="J264" s="1"/>
    </row>
    <row r="265" spans="2:10" x14ac:dyDescent="0.3">
      <c r="B265" s="1"/>
      <c r="C265" s="1"/>
      <c r="I265" s="1"/>
      <c r="J265" s="1"/>
    </row>
    <row r="266" spans="2:10" x14ac:dyDescent="0.3">
      <c r="B266" s="1"/>
      <c r="C266" s="1"/>
      <c r="I266" s="1"/>
      <c r="J266" s="1"/>
    </row>
    <row r="267" spans="2:10" x14ac:dyDescent="0.3">
      <c r="B267" s="1"/>
      <c r="C267" s="1"/>
      <c r="I267" s="1"/>
      <c r="J267" s="1"/>
    </row>
    <row r="268" spans="2:10" x14ac:dyDescent="0.3">
      <c r="B268" s="1"/>
      <c r="C268" s="1"/>
      <c r="I268" s="1"/>
      <c r="J268" s="1"/>
    </row>
    <row r="269" spans="2:10" x14ac:dyDescent="0.3">
      <c r="B269" s="1"/>
      <c r="C269" s="1"/>
      <c r="I269" s="1"/>
      <c r="J269" s="1"/>
    </row>
    <row r="270" spans="2:10" x14ac:dyDescent="0.3">
      <c r="B270" s="1"/>
      <c r="C270" s="1"/>
      <c r="I270" s="1"/>
      <c r="J270" s="1"/>
    </row>
    <row r="271" spans="2:10" x14ac:dyDescent="0.3">
      <c r="B271" s="1"/>
      <c r="C271" s="1"/>
      <c r="I271" s="1"/>
      <c r="J271" s="1"/>
    </row>
    <row r="272" spans="2:10" x14ac:dyDescent="0.3">
      <c r="B272" s="1"/>
      <c r="C272" s="1"/>
      <c r="I272" s="1"/>
      <c r="J272" s="1"/>
    </row>
    <row r="273" spans="2:10" x14ac:dyDescent="0.3">
      <c r="B273" s="1"/>
      <c r="C273" s="1"/>
      <c r="I273" s="1"/>
      <c r="J273" s="1"/>
    </row>
    <row r="274" spans="2:10" x14ac:dyDescent="0.3">
      <c r="B274" s="1"/>
      <c r="C274" s="1"/>
      <c r="I274" s="1"/>
      <c r="J274" s="1"/>
    </row>
    <row r="275" spans="2:10" x14ac:dyDescent="0.3">
      <c r="B275" s="1"/>
      <c r="C275" s="1"/>
      <c r="I275" s="1"/>
      <c r="J275" s="1"/>
    </row>
    <row r="276" spans="2:10" x14ac:dyDescent="0.3">
      <c r="B276" s="1"/>
      <c r="C276" s="1"/>
      <c r="I276" s="1"/>
      <c r="J276" s="1"/>
    </row>
    <row r="277" spans="2:10" x14ac:dyDescent="0.3">
      <c r="B277" s="1"/>
      <c r="C277" s="1"/>
      <c r="I277" s="1"/>
      <c r="J277" s="1"/>
    </row>
    <row r="278" spans="2:10" x14ac:dyDescent="0.3">
      <c r="B278" s="1"/>
      <c r="C278" s="1"/>
      <c r="I278" s="1"/>
      <c r="J278" s="1"/>
    </row>
    <row r="279" spans="2:10" x14ac:dyDescent="0.3">
      <c r="B279" s="1"/>
      <c r="C279" s="1"/>
      <c r="I279" s="1"/>
      <c r="J279" s="1"/>
    </row>
    <row r="280" spans="2:10" x14ac:dyDescent="0.3">
      <c r="B280" s="1"/>
      <c r="C280" s="1"/>
      <c r="I280" s="1"/>
      <c r="J280" s="1"/>
    </row>
    <row r="281" spans="2:10" x14ac:dyDescent="0.3">
      <c r="B281" s="1"/>
      <c r="C281" s="1"/>
      <c r="I281" s="1"/>
      <c r="J281" s="1"/>
    </row>
    <row r="282" spans="2:10" x14ac:dyDescent="0.3">
      <c r="B282" s="1"/>
      <c r="C282" s="1"/>
      <c r="I282" s="1"/>
      <c r="J282" s="1"/>
    </row>
    <row r="283" spans="2:10" x14ac:dyDescent="0.3">
      <c r="B283" s="1"/>
      <c r="C283" s="1"/>
      <c r="I283" s="1"/>
      <c r="J283" s="1"/>
    </row>
    <row r="284" spans="2:10" x14ac:dyDescent="0.3">
      <c r="B284" s="1"/>
      <c r="C284" s="1"/>
      <c r="I284" s="1"/>
      <c r="J284" s="1"/>
    </row>
    <row r="285" spans="2:10" x14ac:dyDescent="0.3">
      <c r="B285" s="1"/>
      <c r="C285" s="1"/>
      <c r="I285" s="1"/>
      <c r="J285" s="1"/>
    </row>
    <row r="286" spans="2:10" x14ac:dyDescent="0.3">
      <c r="B286" s="1"/>
      <c r="C286" s="1"/>
      <c r="I286" s="1"/>
      <c r="J286" s="1"/>
    </row>
    <row r="287" spans="2:10" x14ac:dyDescent="0.3">
      <c r="B287" s="1"/>
      <c r="C287" s="1"/>
      <c r="I287" s="1"/>
      <c r="J287" s="1"/>
    </row>
    <row r="288" spans="2:10" x14ac:dyDescent="0.3">
      <c r="B288" s="1"/>
      <c r="C288" s="1"/>
      <c r="I288" s="1"/>
      <c r="J288" s="1"/>
    </row>
    <row r="289" spans="2:10" x14ac:dyDescent="0.3">
      <c r="B289" s="1"/>
      <c r="C289" s="1"/>
      <c r="I289" s="1"/>
      <c r="J289" s="1"/>
    </row>
    <row r="290" spans="2:10" x14ac:dyDescent="0.3">
      <c r="B290" s="1"/>
      <c r="C290" s="1"/>
      <c r="I290" s="1"/>
      <c r="J290" s="1"/>
    </row>
    <row r="291" spans="2:10" x14ac:dyDescent="0.3">
      <c r="B291" s="1"/>
      <c r="C291" s="1"/>
      <c r="I291" s="1"/>
      <c r="J291" s="1"/>
    </row>
    <row r="292" spans="2:10" x14ac:dyDescent="0.3">
      <c r="B292" s="1"/>
      <c r="C292" s="1"/>
      <c r="I292" s="1"/>
      <c r="J292" s="1"/>
    </row>
    <row r="293" spans="2:10" x14ac:dyDescent="0.3">
      <c r="B293" s="1"/>
      <c r="C293" s="1"/>
      <c r="I293" s="1"/>
      <c r="J293" s="1"/>
    </row>
    <row r="294" spans="2:10" x14ac:dyDescent="0.3">
      <c r="B294" s="1"/>
      <c r="C294" s="1"/>
      <c r="I294" s="1"/>
      <c r="J294" s="1"/>
    </row>
    <row r="295" spans="2:10" x14ac:dyDescent="0.3">
      <c r="B295" s="1"/>
      <c r="C295" s="1"/>
      <c r="I295" s="1"/>
      <c r="J295" s="1"/>
    </row>
    <row r="296" spans="2:10" x14ac:dyDescent="0.3">
      <c r="B296" s="1"/>
      <c r="C296" s="1"/>
      <c r="I296" s="1"/>
      <c r="J296" s="1"/>
    </row>
    <row r="297" spans="2:10" x14ac:dyDescent="0.3">
      <c r="B297" s="1"/>
      <c r="C297" s="1"/>
      <c r="I297" s="1"/>
      <c r="J297" s="1"/>
    </row>
    <row r="298" spans="2:10" x14ac:dyDescent="0.3">
      <c r="B298" s="1"/>
      <c r="C298" s="1"/>
      <c r="I298" s="1"/>
      <c r="J298" s="1"/>
    </row>
    <row r="299" spans="2:10" x14ac:dyDescent="0.3">
      <c r="B299" s="1"/>
      <c r="C299" s="1"/>
      <c r="I299" s="1"/>
      <c r="J299" s="1"/>
    </row>
    <row r="300" spans="2:10" x14ac:dyDescent="0.3">
      <c r="B300" s="1"/>
      <c r="C300" s="1"/>
      <c r="I300" s="1"/>
      <c r="J300" s="1"/>
    </row>
    <row r="301" spans="2:10" x14ac:dyDescent="0.3">
      <c r="B301" s="1"/>
      <c r="C301" s="1"/>
      <c r="I301" s="1"/>
      <c r="J301" s="1"/>
    </row>
    <row r="302" spans="2:10" x14ac:dyDescent="0.3">
      <c r="B302" s="1"/>
      <c r="C302" s="1"/>
      <c r="I302" s="1"/>
      <c r="J302" s="1"/>
    </row>
    <row r="303" spans="2:10" x14ac:dyDescent="0.3">
      <c r="B303" s="1"/>
      <c r="C303" s="1"/>
      <c r="I303" s="1"/>
      <c r="J303" s="1"/>
    </row>
    <row r="304" spans="2:10" x14ac:dyDescent="0.3">
      <c r="B304" s="1"/>
      <c r="C304" s="1"/>
      <c r="I304" s="1"/>
      <c r="J304" s="1"/>
    </row>
    <row r="305" spans="2:10" x14ac:dyDescent="0.3">
      <c r="B305" s="1"/>
      <c r="C305" s="1"/>
      <c r="I305" s="1"/>
      <c r="J305" s="1"/>
    </row>
    <row r="306" spans="2:10" x14ac:dyDescent="0.3">
      <c r="B306" s="1"/>
      <c r="C306" s="1"/>
      <c r="I306" s="1"/>
      <c r="J306" s="1"/>
    </row>
    <row r="307" spans="2:10" x14ac:dyDescent="0.3">
      <c r="B307" s="1"/>
      <c r="C307" s="1"/>
      <c r="I307" s="1"/>
      <c r="J307" s="1"/>
    </row>
    <row r="308" spans="2:10" x14ac:dyDescent="0.3">
      <c r="B308" s="1"/>
      <c r="C308" s="1"/>
      <c r="I308" s="1"/>
      <c r="J308" s="1"/>
    </row>
    <row r="309" spans="2:10" x14ac:dyDescent="0.3">
      <c r="B309" s="1"/>
      <c r="C309" s="1"/>
      <c r="I309" s="1"/>
      <c r="J309" s="1"/>
    </row>
    <row r="310" spans="2:10" x14ac:dyDescent="0.3">
      <c r="B310" s="1"/>
      <c r="C310" s="1"/>
      <c r="I310" s="1"/>
      <c r="J310" s="1"/>
    </row>
    <row r="311" spans="2:10" x14ac:dyDescent="0.3">
      <c r="B311" s="1"/>
      <c r="C311" s="1"/>
      <c r="I311" s="1"/>
      <c r="J311" s="1"/>
    </row>
    <row r="312" spans="2:10" x14ac:dyDescent="0.3">
      <c r="B312" s="1"/>
      <c r="C312" s="1"/>
      <c r="I312" s="1"/>
      <c r="J312" s="1"/>
    </row>
    <row r="313" spans="2:10" x14ac:dyDescent="0.3">
      <c r="B313" s="1"/>
      <c r="C313" s="1"/>
      <c r="I313" s="1"/>
      <c r="J313" s="1"/>
    </row>
    <row r="314" spans="2:10" x14ac:dyDescent="0.3">
      <c r="B314" s="1"/>
      <c r="C314" s="1"/>
      <c r="I314" s="1"/>
      <c r="J314" s="1"/>
    </row>
    <row r="315" spans="2:10" x14ac:dyDescent="0.3">
      <c r="B315" s="1"/>
      <c r="C315" s="1"/>
      <c r="I315" s="1"/>
      <c r="J315" s="1"/>
    </row>
    <row r="316" spans="2:10" x14ac:dyDescent="0.3">
      <c r="B316" s="1"/>
      <c r="C316" s="1"/>
      <c r="I316" s="1"/>
      <c r="J316" s="1"/>
    </row>
    <row r="317" spans="2:10" x14ac:dyDescent="0.3">
      <c r="B317" s="1"/>
      <c r="C317" s="1"/>
      <c r="I317" s="1"/>
      <c r="J317" s="1"/>
    </row>
    <row r="318" spans="2:10" x14ac:dyDescent="0.3">
      <c r="B318" s="1"/>
      <c r="C318" s="1"/>
      <c r="I318" s="1"/>
      <c r="J318" s="1"/>
    </row>
    <row r="319" spans="2:10" x14ac:dyDescent="0.3">
      <c r="B319" s="1"/>
      <c r="C319" s="1"/>
      <c r="I319" s="1"/>
      <c r="J319" s="1"/>
    </row>
    <row r="320" spans="2:10" x14ac:dyDescent="0.3">
      <c r="B320" s="1"/>
      <c r="C320" s="1"/>
      <c r="I320" s="1"/>
      <c r="J320" s="1"/>
    </row>
    <row r="321" spans="2:10" x14ac:dyDescent="0.3">
      <c r="B321" s="1"/>
      <c r="C321" s="1"/>
      <c r="I321" s="1"/>
      <c r="J321" s="1"/>
    </row>
    <row r="322" spans="2:10" x14ac:dyDescent="0.3">
      <c r="B322" s="1"/>
      <c r="C322" s="1"/>
      <c r="I322" s="1"/>
      <c r="J322" s="1"/>
    </row>
    <row r="323" spans="2:10" x14ac:dyDescent="0.3">
      <c r="B323" s="1"/>
      <c r="C323" s="1"/>
      <c r="I323" s="1"/>
      <c r="J323" s="1"/>
    </row>
    <row r="324" spans="2:10" x14ac:dyDescent="0.3">
      <c r="B324" s="1"/>
      <c r="C324" s="1"/>
      <c r="I324" s="1"/>
      <c r="J324" s="1"/>
    </row>
    <row r="325" spans="2:10" x14ac:dyDescent="0.3">
      <c r="B325" s="1"/>
      <c r="C325" s="1"/>
      <c r="I325" s="1"/>
      <c r="J325" s="1"/>
    </row>
    <row r="326" spans="2:10" x14ac:dyDescent="0.3">
      <c r="B326" s="1"/>
      <c r="C326" s="1"/>
      <c r="I326" s="1"/>
      <c r="J326" s="1"/>
    </row>
    <row r="327" spans="2:10" x14ac:dyDescent="0.3">
      <c r="B327" s="1"/>
      <c r="C327" s="1"/>
      <c r="I327" s="1"/>
      <c r="J327" s="1"/>
    </row>
    <row r="328" spans="2:10" x14ac:dyDescent="0.3">
      <c r="B328" s="1"/>
      <c r="C328" s="1"/>
      <c r="I328" s="1"/>
      <c r="J328" s="1"/>
    </row>
    <row r="329" spans="2:10" x14ac:dyDescent="0.3">
      <c r="B329" s="1"/>
      <c r="C329" s="1"/>
      <c r="I329" s="1"/>
      <c r="J329" s="1"/>
    </row>
    <row r="330" spans="2:10" x14ac:dyDescent="0.3">
      <c r="B330" s="1"/>
      <c r="C330" s="1"/>
      <c r="I330" s="1"/>
      <c r="J330" s="1"/>
    </row>
    <row r="331" spans="2:10" x14ac:dyDescent="0.3">
      <c r="B331" s="1"/>
      <c r="C331" s="1"/>
      <c r="I331" s="1"/>
      <c r="J331" s="1"/>
    </row>
    <row r="332" spans="2:10" x14ac:dyDescent="0.3">
      <c r="B332" s="1"/>
      <c r="C332" s="1"/>
      <c r="I332" s="1"/>
      <c r="J332" s="1"/>
    </row>
    <row r="333" spans="2:10" x14ac:dyDescent="0.3">
      <c r="B333" s="1"/>
      <c r="C333" s="1"/>
      <c r="I333" s="1"/>
      <c r="J333" s="1"/>
    </row>
    <row r="334" spans="2:10" x14ac:dyDescent="0.3">
      <c r="B334" s="1"/>
      <c r="C334" s="1"/>
      <c r="I334" s="1"/>
      <c r="J334" s="1"/>
    </row>
    <row r="335" spans="2:10" x14ac:dyDescent="0.3">
      <c r="B335" s="1"/>
      <c r="C335" s="1"/>
      <c r="I335" s="1"/>
      <c r="J335" s="1"/>
    </row>
    <row r="336" spans="2:10" x14ac:dyDescent="0.3">
      <c r="B336" s="1"/>
      <c r="C336" s="1"/>
      <c r="I336" s="1"/>
      <c r="J336" s="1"/>
    </row>
    <row r="337" spans="2:10" x14ac:dyDescent="0.3">
      <c r="B337" s="1"/>
      <c r="C337" s="1"/>
      <c r="I337" s="1"/>
      <c r="J337" s="1"/>
    </row>
    <row r="338" spans="2:10" x14ac:dyDescent="0.3">
      <c r="B338" s="1"/>
      <c r="C338" s="1"/>
      <c r="I338" s="1"/>
      <c r="J338" s="1"/>
    </row>
    <row r="339" spans="2:10" x14ac:dyDescent="0.3">
      <c r="B339" s="1"/>
      <c r="C339" s="1"/>
      <c r="I339" s="1"/>
      <c r="J339" s="1"/>
    </row>
    <row r="340" spans="2:10" x14ac:dyDescent="0.3">
      <c r="B340" s="1"/>
      <c r="C340" s="1"/>
      <c r="I340" s="1"/>
      <c r="J340" s="1"/>
    </row>
    <row r="341" spans="2:10" x14ac:dyDescent="0.3">
      <c r="B341" s="1"/>
      <c r="C341" s="1"/>
      <c r="I341" s="1"/>
      <c r="J341" s="1"/>
    </row>
    <row r="342" spans="2:10" x14ac:dyDescent="0.3">
      <c r="B342" s="1"/>
      <c r="C342" s="1"/>
      <c r="I342" s="1"/>
      <c r="J342" s="1"/>
    </row>
    <row r="343" spans="2:10" x14ac:dyDescent="0.3">
      <c r="B343" s="1"/>
      <c r="C343" s="1"/>
      <c r="I343" s="1"/>
      <c r="J343" s="1"/>
    </row>
    <row r="344" spans="2:10" x14ac:dyDescent="0.3">
      <c r="B344" s="1"/>
      <c r="C344" s="1"/>
      <c r="I344" s="1"/>
      <c r="J344" s="1"/>
    </row>
    <row r="345" spans="2:10" x14ac:dyDescent="0.3">
      <c r="B345" s="1"/>
      <c r="C345" s="1"/>
      <c r="I345" s="1"/>
      <c r="J345" s="1"/>
    </row>
    <row r="346" spans="2:10" x14ac:dyDescent="0.3">
      <c r="B346" s="1"/>
      <c r="C346" s="1"/>
      <c r="I346" s="1"/>
      <c r="J346" s="1"/>
    </row>
    <row r="347" spans="2:10" x14ac:dyDescent="0.3">
      <c r="B347" s="1"/>
      <c r="C347" s="1"/>
      <c r="I347" s="1"/>
      <c r="J347" s="1"/>
    </row>
    <row r="348" spans="2:10" x14ac:dyDescent="0.3">
      <c r="B348" s="1"/>
      <c r="C348" s="1"/>
      <c r="I348" s="1"/>
      <c r="J348" s="1"/>
    </row>
    <row r="349" spans="2:10" x14ac:dyDescent="0.3">
      <c r="B349" s="1"/>
      <c r="C349" s="1"/>
      <c r="I349" s="1"/>
      <c r="J349" s="1"/>
    </row>
    <row r="350" spans="2:10" x14ac:dyDescent="0.3">
      <c r="B350" s="1"/>
      <c r="C350" s="1"/>
      <c r="I350" s="1"/>
      <c r="J350" s="1"/>
    </row>
    <row r="351" spans="2:10" x14ac:dyDescent="0.3">
      <c r="B351" s="1"/>
      <c r="C351" s="1"/>
      <c r="I351" s="1"/>
      <c r="J351" s="1"/>
    </row>
    <row r="352" spans="2:10" x14ac:dyDescent="0.3">
      <c r="B352" s="1"/>
      <c r="C352" s="1"/>
      <c r="I352" s="1"/>
      <c r="J352" s="1"/>
    </row>
    <row r="353" spans="2:10" x14ac:dyDescent="0.3">
      <c r="B353" s="1"/>
      <c r="C353" s="1"/>
      <c r="I353" s="1"/>
      <c r="J353" s="1"/>
    </row>
    <row r="354" spans="2:10" x14ac:dyDescent="0.3">
      <c r="B354" s="1"/>
      <c r="C354" s="1"/>
      <c r="I354" s="1"/>
      <c r="J354" s="1"/>
    </row>
    <row r="355" spans="2:10" x14ac:dyDescent="0.3">
      <c r="B355" s="1"/>
      <c r="C355" s="1"/>
      <c r="I355" s="1"/>
      <c r="J355" s="1"/>
    </row>
    <row r="356" spans="2:10" x14ac:dyDescent="0.3">
      <c r="B356" s="1"/>
      <c r="C356" s="1"/>
      <c r="I356" s="1"/>
      <c r="J356" s="1"/>
    </row>
    <row r="357" spans="2:10" x14ac:dyDescent="0.3">
      <c r="B357" s="1"/>
      <c r="C357" s="1"/>
      <c r="I357" s="1"/>
      <c r="J357" s="1"/>
    </row>
    <row r="358" spans="2:10" x14ac:dyDescent="0.3">
      <c r="B358" s="1"/>
      <c r="C358" s="1"/>
      <c r="I358" s="1"/>
      <c r="J358" s="1"/>
    </row>
    <row r="359" spans="2:10" x14ac:dyDescent="0.3">
      <c r="B359" s="1"/>
      <c r="C359" s="1"/>
      <c r="I359" s="1"/>
      <c r="J359" s="1"/>
    </row>
    <row r="360" spans="2:10" x14ac:dyDescent="0.3">
      <c r="B360" s="1"/>
      <c r="C360" s="1"/>
      <c r="I360" s="1"/>
      <c r="J360" s="1"/>
    </row>
    <row r="361" spans="2:10" x14ac:dyDescent="0.3">
      <c r="B361" s="1"/>
      <c r="C361" s="1"/>
      <c r="I361" s="1"/>
      <c r="J361" s="1"/>
    </row>
    <row r="362" spans="2:10" x14ac:dyDescent="0.3">
      <c r="B362" s="1"/>
      <c r="C362" s="1"/>
      <c r="I362" s="1"/>
      <c r="J362" s="1"/>
    </row>
    <row r="363" spans="2:10" x14ac:dyDescent="0.3">
      <c r="B363" s="1"/>
      <c r="C363" s="1"/>
      <c r="I363" s="1"/>
      <c r="J363" s="1"/>
    </row>
    <row r="364" spans="2:10" x14ac:dyDescent="0.3">
      <c r="B364" s="1"/>
      <c r="C364" s="1"/>
      <c r="I364" s="1"/>
      <c r="J364" s="1"/>
    </row>
    <row r="365" spans="2:10" x14ac:dyDescent="0.3">
      <c r="B365" s="1"/>
      <c r="C365" s="1"/>
      <c r="I365" s="1"/>
      <c r="J365" s="1"/>
    </row>
    <row r="366" spans="2:10" x14ac:dyDescent="0.3">
      <c r="B366" s="1"/>
      <c r="C366" s="1"/>
      <c r="I366" s="1"/>
      <c r="J366" s="1"/>
    </row>
    <row r="367" spans="2:10" x14ac:dyDescent="0.3">
      <c r="B367" s="1"/>
      <c r="C367" s="1"/>
      <c r="I367" s="1"/>
      <c r="J367" s="1"/>
    </row>
    <row r="368" spans="2:10" x14ac:dyDescent="0.3">
      <c r="B368" s="1"/>
      <c r="C368" s="1"/>
      <c r="I368" s="1"/>
      <c r="J368" s="1"/>
    </row>
    <row r="369" spans="2:10" x14ac:dyDescent="0.3">
      <c r="B369" s="1"/>
      <c r="C369" s="1"/>
      <c r="I369" s="1"/>
      <c r="J369" s="1"/>
    </row>
    <row r="370" spans="2:10" x14ac:dyDescent="0.3">
      <c r="B370" s="1"/>
      <c r="C370" s="1"/>
      <c r="I370" s="1"/>
      <c r="J370" s="1"/>
    </row>
    <row r="371" spans="2:10" x14ac:dyDescent="0.3">
      <c r="B371" s="1"/>
      <c r="C371" s="1"/>
      <c r="I371" s="1"/>
      <c r="J371" s="1"/>
    </row>
    <row r="372" spans="2:10" x14ac:dyDescent="0.3">
      <c r="B372" s="1"/>
      <c r="C372" s="1"/>
      <c r="I372" s="1"/>
      <c r="J372" s="1"/>
    </row>
    <row r="373" spans="2:10" x14ac:dyDescent="0.3">
      <c r="B373" s="1"/>
      <c r="C373" s="1"/>
      <c r="I373" s="1"/>
      <c r="J373" s="1"/>
    </row>
    <row r="374" spans="2:10" x14ac:dyDescent="0.3">
      <c r="B374" s="1"/>
      <c r="C374" s="1"/>
      <c r="I374" s="1"/>
      <c r="J374" s="1"/>
    </row>
    <row r="375" spans="2:10" x14ac:dyDescent="0.3">
      <c r="B375" s="1"/>
      <c r="C375" s="1"/>
      <c r="I375" s="1"/>
      <c r="J375" s="1"/>
    </row>
    <row r="376" spans="2:10" x14ac:dyDescent="0.3">
      <c r="B376" s="1"/>
      <c r="C376" s="1"/>
      <c r="I376" s="1"/>
      <c r="J376" s="1"/>
    </row>
    <row r="377" spans="2:10" x14ac:dyDescent="0.3">
      <c r="B377" s="1"/>
      <c r="C377" s="1"/>
      <c r="I377" s="1"/>
      <c r="J377" s="1"/>
    </row>
    <row r="378" spans="2:10" x14ac:dyDescent="0.3">
      <c r="B378" s="1"/>
      <c r="C378" s="1"/>
      <c r="I378" s="1"/>
      <c r="J378" s="1"/>
    </row>
    <row r="379" spans="2:10" x14ac:dyDescent="0.3">
      <c r="B379" s="1"/>
      <c r="C379" s="1"/>
      <c r="I379" s="1"/>
      <c r="J379" s="1"/>
    </row>
    <row r="380" spans="2:10" x14ac:dyDescent="0.3">
      <c r="B380" s="1"/>
      <c r="C380" s="1"/>
      <c r="I380" s="1"/>
      <c r="J380" s="1"/>
    </row>
    <row r="381" spans="2:10" x14ac:dyDescent="0.3">
      <c r="B381" s="1"/>
      <c r="C381" s="1"/>
      <c r="I381" s="1"/>
      <c r="J381" s="1"/>
    </row>
    <row r="382" spans="2:10" x14ac:dyDescent="0.3">
      <c r="B382" s="1"/>
      <c r="C382" s="1"/>
      <c r="I382" s="1"/>
      <c r="J382" s="1"/>
    </row>
    <row r="383" spans="2:10" x14ac:dyDescent="0.3">
      <c r="B383" s="1"/>
      <c r="C383" s="1"/>
      <c r="I383" s="1"/>
      <c r="J383" s="1"/>
    </row>
    <row r="384" spans="2:10" x14ac:dyDescent="0.3">
      <c r="B384" s="1"/>
      <c r="C384" s="1"/>
      <c r="I384" s="1"/>
      <c r="J384" s="1"/>
    </row>
    <row r="385" spans="2:10" x14ac:dyDescent="0.3">
      <c r="B385" s="1"/>
      <c r="C385" s="1"/>
      <c r="I385" s="1"/>
      <c r="J385" s="1"/>
    </row>
    <row r="386" spans="2:10" x14ac:dyDescent="0.3">
      <c r="B386" s="1"/>
      <c r="C386" s="1"/>
      <c r="I386" s="1"/>
      <c r="J386" s="1"/>
    </row>
    <row r="387" spans="2:10" x14ac:dyDescent="0.3">
      <c r="B387" s="1"/>
      <c r="C387" s="1"/>
      <c r="I387" s="1"/>
      <c r="J387" s="1"/>
    </row>
    <row r="388" spans="2:10" x14ac:dyDescent="0.3">
      <c r="B388" s="1"/>
      <c r="C388" s="1"/>
      <c r="I388" s="1"/>
      <c r="J388" s="1"/>
    </row>
    <row r="389" spans="2:10" x14ac:dyDescent="0.3">
      <c r="B389" s="1"/>
      <c r="C389" s="1"/>
      <c r="I389" s="1"/>
      <c r="J389" s="1"/>
    </row>
    <row r="390" spans="2:10" x14ac:dyDescent="0.3">
      <c r="B390" s="1"/>
      <c r="C390" s="1"/>
      <c r="I390" s="1"/>
      <c r="J390" s="1"/>
    </row>
    <row r="391" spans="2:10" x14ac:dyDescent="0.3">
      <c r="B391" s="1"/>
      <c r="C391" s="1"/>
      <c r="I391" s="1"/>
      <c r="J391" s="1"/>
    </row>
    <row r="392" spans="2:10" x14ac:dyDescent="0.3">
      <c r="B392" s="1"/>
      <c r="C392" s="1"/>
      <c r="I392" s="1"/>
      <c r="J392" s="1"/>
    </row>
    <row r="393" spans="2:10" x14ac:dyDescent="0.3">
      <c r="B393" s="1"/>
      <c r="C393" s="1"/>
      <c r="I393" s="1"/>
      <c r="J393" s="1"/>
    </row>
    <row r="394" spans="2:10" x14ac:dyDescent="0.3">
      <c r="B394" s="1"/>
      <c r="C394" s="1"/>
      <c r="I394" s="1"/>
      <c r="J394" s="1"/>
    </row>
    <row r="395" spans="2:10" x14ac:dyDescent="0.3">
      <c r="B395" s="1"/>
      <c r="C395" s="1"/>
      <c r="I395" s="1"/>
      <c r="J395" s="1"/>
    </row>
    <row r="396" spans="2:10" x14ac:dyDescent="0.3">
      <c r="B396" s="1"/>
      <c r="C396" s="1"/>
      <c r="I396" s="1"/>
      <c r="J396" s="1"/>
    </row>
    <row r="397" spans="2:10" x14ac:dyDescent="0.3">
      <c r="B397" s="1"/>
      <c r="C397" s="1"/>
      <c r="I397" s="1"/>
      <c r="J397" s="1"/>
    </row>
    <row r="398" spans="2:10" x14ac:dyDescent="0.3">
      <c r="B398" s="1"/>
      <c r="C398" s="1"/>
      <c r="I398" s="1"/>
      <c r="J398" s="1"/>
    </row>
    <row r="399" spans="2:10" x14ac:dyDescent="0.3">
      <c r="B399" s="1"/>
      <c r="C399" s="1"/>
      <c r="I399" s="1"/>
      <c r="J399" s="1"/>
    </row>
    <row r="400" spans="2:10" x14ac:dyDescent="0.3">
      <c r="B400" s="1"/>
      <c r="C400" s="1"/>
      <c r="I400" s="1"/>
      <c r="J400" s="1"/>
    </row>
    <row r="401" spans="2:10" x14ac:dyDescent="0.3">
      <c r="B401" s="1"/>
      <c r="C401" s="1"/>
      <c r="I401" s="1"/>
      <c r="J401" s="1"/>
    </row>
    <row r="402" spans="2:10" x14ac:dyDescent="0.3">
      <c r="B402" s="1"/>
      <c r="C402" s="1"/>
      <c r="I402" s="1"/>
      <c r="J402" s="1"/>
    </row>
    <row r="403" spans="2:10" x14ac:dyDescent="0.3">
      <c r="B403" s="1"/>
      <c r="C403" s="1"/>
      <c r="I403" s="1"/>
      <c r="J403" s="1"/>
    </row>
    <row r="404" spans="2:10" x14ac:dyDescent="0.3">
      <c r="B404" s="1"/>
      <c r="C404" s="1"/>
      <c r="I404" s="1"/>
      <c r="J404" s="1"/>
    </row>
    <row r="405" spans="2:10" x14ac:dyDescent="0.3">
      <c r="B405" s="1"/>
      <c r="C405" s="1"/>
      <c r="I405" s="1"/>
      <c r="J405" s="1"/>
    </row>
    <row r="406" spans="2:10" x14ac:dyDescent="0.3">
      <c r="B406" s="1"/>
      <c r="C406" s="1"/>
      <c r="I406" s="1"/>
      <c r="J406" s="1"/>
    </row>
    <row r="407" spans="2:10" x14ac:dyDescent="0.3">
      <c r="B407" s="1"/>
      <c r="C407" s="1"/>
      <c r="I407" s="1"/>
      <c r="J407" s="1"/>
    </row>
    <row r="408" spans="2:10" x14ac:dyDescent="0.3">
      <c r="B408" s="1"/>
      <c r="C408" s="1"/>
      <c r="I408" s="1"/>
      <c r="J408" s="1"/>
    </row>
    <row r="409" spans="2:10" x14ac:dyDescent="0.3">
      <c r="B409" s="1"/>
      <c r="C409" s="1"/>
      <c r="I409" s="1"/>
      <c r="J409" s="1"/>
    </row>
    <row r="410" spans="2:10" x14ac:dyDescent="0.3">
      <c r="B410" s="1"/>
      <c r="C410" s="1"/>
      <c r="I410" s="1"/>
      <c r="J410" s="1"/>
    </row>
    <row r="411" spans="2:10" x14ac:dyDescent="0.3">
      <c r="B411" s="1"/>
      <c r="C411" s="1"/>
      <c r="I411" s="1"/>
      <c r="J411" s="1"/>
    </row>
    <row r="412" spans="2:10" x14ac:dyDescent="0.3">
      <c r="B412" s="1"/>
      <c r="C412" s="1"/>
      <c r="I412" s="1"/>
      <c r="J412" s="1"/>
    </row>
    <row r="413" spans="2:10" x14ac:dyDescent="0.3">
      <c r="B413" s="1"/>
      <c r="C413" s="1"/>
      <c r="I413" s="1"/>
      <c r="J413" s="1"/>
    </row>
    <row r="414" spans="2:10" x14ac:dyDescent="0.3">
      <c r="B414" s="1"/>
      <c r="C414" s="1"/>
      <c r="I414" s="1"/>
      <c r="J414" s="1"/>
    </row>
    <row r="415" spans="2:10" x14ac:dyDescent="0.3">
      <c r="B415" s="1"/>
      <c r="C415" s="1"/>
      <c r="I415" s="1"/>
      <c r="J415" s="1"/>
    </row>
    <row r="416" spans="2:10" x14ac:dyDescent="0.3">
      <c r="B416" s="1"/>
      <c r="C416" s="1"/>
      <c r="I416" s="1"/>
      <c r="J416" s="1"/>
    </row>
    <row r="417" spans="2:10" x14ac:dyDescent="0.3">
      <c r="B417" s="1"/>
      <c r="C417" s="1"/>
      <c r="I417" s="1"/>
      <c r="J417" s="1"/>
    </row>
    <row r="418" spans="2:10" x14ac:dyDescent="0.3">
      <c r="B418" s="1"/>
      <c r="C418" s="1"/>
      <c r="I418" s="1"/>
      <c r="J418" s="1"/>
    </row>
    <row r="419" spans="2:10" x14ac:dyDescent="0.3">
      <c r="B419" s="1"/>
      <c r="C419" s="1"/>
      <c r="I419" s="1"/>
      <c r="J419" s="1"/>
    </row>
    <row r="420" spans="2:10" x14ac:dyDescent="0.3">
      <c r="B420" s="1"/>
      <c r="C420" s="1"/>
      <c r="I420" s="1"/>
      <c r="J420" s="1"/>
    </row>
    <row r="421" spans="2:10" x14ac:dyDescent="0.3">
      <c r="B421" s="1"/>
      <c r="C421" s="1"/>
      <c r="I421" s="1"/>
      <c r="J421" s="1"/>
    </row>
    <row r="422" spans="2:10" x14ac:dyDescent="0.3">
      <c r="B422" s="1"/>
      <c r="C422" s="1"/>
      <c r="I422" s="1"/>
      <c r="J422" s="1"/>
    </row>
    <row r="423" spans="2:10" x14ac:dyDescent="0.3">
      <c r="B423" s="1"/>
      <c r="C423" s="1"/>
      <c r="I423" s="1"/>
      <c r="J423" s="1"/>
    </row>
    <row r="424" spans="2:10" x14ac:dyDescent="0.3">
      <c r="B424" s="1"/>
      <c r="C424" s="1"/>
      <c r="I424" s="1"/>
      <c r="J424" s="1"/>
    </row>
    <row r="425" spans="2:10" x14ac:dyDescent="0.3">
      <c r="B425" s="1"/>
      <c r="C425" s="1"/>
      <c r="I425" s="1"/>
      <c r="J425" s="1"/>
    </row>
    <row r="426" spans="2:10" x14ac:dyDescent="0.3">
      <c r="B426" s="1"/>
      <c r="C426" s="1"/>
      <c r="I426" s="1"/>
      <c r="J426" s="1"/>
    </row>
    <row r="427" spans="2:10" x14ac:dyDescent="0.3">
      <c r="B427" s="1"/>
      <c r="C427" s="1"/>
      <c r="I427" s="1"/>
      <c r="J427" s="1"/>
    </row>
    <row r="428" spans="2:10" x14ac:dyDescent="0.3">
      <c r="B428" s="1"/>
      <c r="C428" s="1"/>
      <c r="I428" s="1"/>
      <c r="J428" s="1"/>
    </row>
    <row r="429" spans="2:10" x14ac:dyDescent="0.3">
      <c r="B429" s="1"/>
      <c r="C429" s="1"/>
      <c r="I429" s="1"/>
      <c r="J429" s="1"/>
    </row>
    <row r="430" spans="2:10" x14ac:dyDescent="0.3">
      <c r="B430" s="1"/>
      <c r="C430" s="1"/>
      <c r="I430" s="1"/>
      <c r="J430" s="1"/>
    </row>
    <row r="431" spans="2:10" x14ac:dyDescent="0.3">
      <c r="B431" s="1"/>
      <c r="C431" s="1"/>
      <c r="I431" s="1"/>
      <c r="J431" s="1"/>
    </row>
    <row r="432" spans="2:10" x14ac:dyDescent="0.3">
      <c r="B432" s="1"/>
      <c r="C432" s="1"/>
      <c r="I432" s="1"/>
      <c r="J432" s="1"/>
    </row>
    <row r="433" spans="2:10" x14ac:dyDescent="0.3">
      <c r="B433" s="1"/>
      <c r="C433" s="1"/>
      <c r="I433" s="1"/>
      <c r="J433" s="1"/>
    </row>
    <row r="434" spans="2:10" x14ac:dyDescent="0.3">
      <c r="B434" s="1"/>
      <c r="C434" s="1"/>
      <c r="I434" s="1"/>
      <c r="J434" s="1"/>
    </row>
    <row r="435" spans="2:10" x14ac:dyDescent="0.3">
      <c r="B435" s="1"/>
      <c r="C435" s="1"/>
      <c r="I435" s="1"/>
      <c r="J435" s="1"/>
    </row>
    <row r="436" spans="2:10" x14ac:dyDescent="0.3">
      <c r="B436" s="1"/>
      <c r="C436" s="1"/>
      <c r="I436" s="1"/>
      <c r="J436" s="1"/>
    </row>
    <row r="437" spans="2:10" x14ac:dyDescent="0.3">
      <c r="B437" s="1"/>
      <c r="C437" s="1"/>
      <c r="I437" s="1"/>
      <c r="J437" s="1"/>
    </row>
    <row r="438" spans="2:10" x14ac:dyDescent="0.3">
      <c r="B438" s="1"/>
      <c r="C438" s="1"/>
      <c r="I438" s="1"/>
      <c r="J438" s="1"/>
    </row>
    <row r="439" spans="2:10" x14ac:dyDescent="0.3">
      <c r="B439" s="1"/>
      <c r="C439" s="1"/>
      <c r="I439" s="1"/>
      <c r="J439" s="1"/>
    </row>
    <row r="440" spans="2:10" x14ac:dyDescent="0.3">
      <c r="B440" s="1"/>
      <c r="C440" s="1"/>
      <c r="I440" s="1"/>
      <c r="J440" s="1"/>
    </row>
    <row r="441" spans="2:10" x14ac:dyDescent="0.3">
      <c r="B441" s="1"/>
      <c r="C441" s="1"/>
      <c r="I441" s="1"/>
      <c r="J441" s="1"/>
    </row>
    <row r="442" spans="2:10" x14ac:dyDescent="0.3">
      <c r="B442" s="1"/>
      <c r="C442" s="1"/>
      <c r="I442" s="1"/>
      <c r="J442" s="1"/>
    </row>
    <row r="443" spans="2:10" x14ac:dyDescent="0.3">
      <c r="B443" s="1"/>
      <c r="C443" s="1"/>
      <c r="I443" s="1"/>
      <c r="J443" s="1"/>
    </row>
    <row r="444" spans="2:10" x14ac:dyDescent="0.3">
      <c r="B444" s="1"/>
      <c r="C444" s="1"/>
      <c r="I444" s="1"/>
      <c r="J444" s="1"/>
    </row>
    <row r="445" spans="2:10" x14ac:dyDescent="0.3">
      <c r="B445" s="1"/>
      <c r="C445" s="1"/>
      <c r="I445" s="1"/>
      <c r="J445" s="1"/>
    </row>
    <row r="446" spans="2:10" x14ac:dyDescent="0.3">
      <c r="B446" s="1"/>
      <c r="C446" s="1"/>
      <c r="I446" s="1"/>
      <c r="J446" s="1"/>
    </row>
    <row r="447" spans="2:10" x14ac:dyDescent="0.3">
      <c r="B447" s="1"/>
      <c r="C447" s="1"/>
      <c r="I447" s="1"/>
      <c r="J447" s="1"/>
    </row>
    <row r="448" spans="2:10" x14ac:dyDescent="0.3">
      <c r="B448" s="1"/>
      <c r="C448" s="1"/>
      <c r="I448" s="1"/>
      <c r="J448" s="1"/>
    </row>
    <row r="449" spans="2:10" x14ac:dyDescent="0.3">
      <c r="B449" s="1"/>
      <c r="C449" s="1"/>
      <c r="I449" s="1"/>
      <c r="J449" s="1"/>
    </row>
    <row r="450" spans="2:10" x14ac:dyDescent="0.3">
      <c r="B450" s="1"/>
      <c r="C450" s="1"/>
      <c r="I450" s="1"/>
      <c r="J450" s="1"/>
    </row>
    <row r="451" spans="2:10" x14ac:dyDescent="0.3">
      <c r="B451" s="1"/>
      <c r="C451" s="1"/>
      <c r="I451" s="1"/>
      <c r="J451" s="1"/>
    </row>
    <row r="452" spans="2:10" x14ac:dyDescent="0.3">
      <c r="B452" s="1"/>
      <c r="C452" s="1"/>
      <c r="I452" s="1"/>
      <c r="J452" s="1"/>
    </row>
    <row r="453" spans="2:10" x14ac:dyDescent="0.3">
      <c r="B453" s="1"/>
      <c r="C453" s="1"/>
      <c r="I453" s="1"/>
      <c r="J453" s="1"/>
    </row>
    <row r="454" spans="2:10" x14ac:dyDescent="0.3">
      <c r="B454" s="1"/>
      <c r="C454" s="1"/>
      <c r="I454" s="1"/>
      <c r="J454" s="1"/>
    </row>
    <row r="455" spans="2:10" x14ac:dyDescent="0.3">
      <c r="B455" s="1"/>
      <c r="C455" s="1"/>
      <c r="I455" s="1"/>
      <c r="J455" s="1"/>
    </row>
    <row r="456" spans="2:10" x14ac:dyDescent="0.3">
      <c r="B456" s="1"/>
      <c r="C456" s="1"/>
      <c r="I456" s="1"/>
      <c r="J456" s="1"/>
    </row>
    <row r="457" spans="2:10" x14ac:dyDescent="0.3">
      <c r="B457" s="1"/>
      <c r="C457" s="1"/>
      <c r="I457" s="1"/>
      <c r="J457" s="1"/>
    </row>
    <row r="458" spans="2:10" x14ac:dyDescent="0.3">
      <c r="B458" s="1"/>
      <c r="C458" s="1"/>
      <c r="I458" s="1"/>
      <c r="J458" s="1"/>
    </row>
    <row r="459" spans="2:10" x14ac:dyDescent="0.3">
      <c r="B459" s="1"/>
      <c r="C459" s="1"/>
      <c r="I459" s="1"/>
      <c r="J459" s="1"/>
    </row>
    <row r="460" spans="2:10" x14ac:dyDescent="0.3">
      <c r="B460" s="1"/>
      <c r="C460" s="1"/>
      <c r="I460" s="1"/>
      <c r="J460" s="1"/>
    </row>
    <row r="461" spans="2:10" x14ac:dyDescent="0.3">
      <c r="B461" s="1"/>
      <c r="C461" s="1"/>
      <c r="I461" s="1"/>
      <c r="J461" s="1"/>
    </row>
    <row r="462" spans="2:10" x14ac:dyDescent="0.3">
      <c r="B462" s="1"/>
      <c r="C462" s="1"/>
      <c r="I462" s="1"/>
      <c r="J462" s="1"/>
    </row>
    <row r="463" spans="2:10" x14ac:dyDescent="0.3">
      <c r="B463" s="1"/>
      <c r="C463" s="1"/>
      <c r="I463" s="1"/>
      <c r="J463" s="1"/>
    </row>
    <row r="464" spans="2:10" x14ac:dyDescent="0.3">
      <c r="B464" s="1"/>
      <c r="C464" s="1"/>
      <c r="I464" s="1"/>
      <c r="J464" s="1"/>
    </row>
    <row r="465" spans="2:10" x14ac:dyDescent="0.3">
      <c r="B465" s="1"/>
      <c r="C465" s="1"/>
      <c r="I465" s="1"/>
      <c r="J465" s="1"/>
    </row>
    <row r="466" spans="2:10" x14ac:dyDescent="0.3">
      <c r="B466" s="1"/>
      <c r="C466" s="1"/>
      <c r="I466" s="1"/>
      <c r="J466" s="1"/>
    </row>
    <row r="467" spans="2:10" x14ac:dyDescent="0.3">
      <c r="B467" s="1"/>
      <c r="C467" s="1"/>
      <c r="I467" s="1"/>
      <c r="J467" s="1"/>
    </row>
    <row r="468" spans="2:10" x14ac:dyDescent="0.3">
      <c r="B468" s="1"/>
      <c r="C468" s="1"/>
      <c r="I468" s="1"/>
      <c r="J468" s="1"/>
    </row>
    <row r="469" spans="2:10" x14ac:dyDescent="0.3">
      <c r="B469" s="1"/>
      <c r="C469" s="1"/>
      <c r="I469" s="1"/>
      <c r="J469" s="1"/>
    </row>
    <row r="470" spans="2:10" x14ac:dyDescent="0.3">
      <c r="B470" s="1"/>
      <c r="C470" s="1"/>
      <c r="I470" s="1"/>
      <c r="J470" s="1"/>
    </row>
    <row r="471" spans="2:10" x14ac:dyDescent="0.3">
      <c r="B471" s="1"/>
      <c r="C471" s="1"/>
      <c r="I471" s="1"/>
      <c r="J471" s="1"/>
    </row>
    <row r="472" spans="2:10" x14ac:dyDescent="0.3">
      <c r="B472" s="1"/>
      <c r="C472" s="1"/>
      <c r="I472" s="1"/>
      <c r="J472" s="1"/>
    </row>
    <row r="473" spans="2:10" x14ac:dyDescent="0.3">
      <c r="B473" s="1"/>
      <c r="C473" s="1"/>
      <c r="I473" s="1"/>
      <c r="J473" s="1"/>
    </row>
    <row r="474" spans="2:10" x14ac:dyDescent="0.3">
      <c r="B474" s="1"/>
      <c r="C474" s="1"/>
      <c r="I474" s="1"/>
      <c r="J474" s="1"/>
    </row>
    <row r="475" spans="2:10" x14ac:dyDescent="0.3">
      <c r="B475" s="1"/>
      <c r="C475" s="1"/>
      <c r="I475" s="1"/>
      <c r="J475" s="1"/>
    </row>
    <row r="476" spans="2:10" x14ac:dyDescent="0.3">
      <c r="B476" s="1"/>
      <c r="C476" s="1"/>
      <c r="I476" s="1"/>
      <c r="J476" s="1"/>
    </row>
    <row r="477" spans="2:10" x14ac:dyDescent="0.3">
      <c r="B477" s="1"/>
      <c r="C477" s="1"/>
      <c r="I477" s="1"/>
      <c r="J477" s="1"/>
    </row>
    <row r="478" spans="2:10" x14ac:dyDescent="0.3">
      <c r="B478" s="1"/>
      <c r="C478" s="1"/>
      <c r="I478" s="1"/>
      <c r="J478" s="1"/>
    </row>
    <row r="479" spans="2:10" x14ac:dyDescent="0.3">
      <c r="B479" s="1"/>
      <c r="C479" s="1"/>
      <c r="I479" s="1"/>
      <c r="J479" s="1"/>
    </row>
    <row r="480" spans="2:10" x14ac:dyDescent="0.3">
      <c r="B480" s="1"/>
      <c r="C480" s="1"/>
      <c r="I480" s="1"/>
      <c r="J480" s="1"/>
    </row>
  </sheetData>
  <phoneticPr fontId="4" type="noConversion"/>
  <pageMargins left="0.7" right="0.7" top="0.75" bottom="0.75" header="0.3" footer="0.3"/>
  <pageSetup paperSize="9" orientation="portrait" verticalDpi="4294967294" r:id="rId1"/>
  <ignoredErrors>
    <ignoredError sqref="I37:J6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i1.1 - lot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2022-12-08T06:01:41Z</dcterms:modified>
</cp:coreProperties>
</file>